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0"/>
  </bookViews>
  <sheets>
    <sheet name="оценка" sheetId="1" r:id="rId1"/>
    <sheet name="места" sheetId="2" r:id="rId2"/>
  </sheets>
  <definedNames>
    <definedName name="_xlnm._FilterDatabase" localSheetId="0" hidden="1">'оценка'!$A$4:$BI$36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<sst xmlns="http://schemas.openxmlformats.org/spreadsheetml/2006/main" count="231" uniqueCount="97">
  <si>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</si>
  <si>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</si>
  <si>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</si>
  <si>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</si>
  <si>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</si>
  <si>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</si>
  <si>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</si>
  <si>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</si>
  <si>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</si>
  <si>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</si>
  <si>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</si>
  <si>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</si>
  <si>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</si>
  <si>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</si>
  <si>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</si>
  <si>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</si>
  <si>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</si>
  <si>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</si>
  <si>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</si>
  <si>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</si>
  <si>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</si>
  <si>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</si>
  <si>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</si>
  <si>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</si>
  <si>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</si>
  <si>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</si>
  <si>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</si>
  <si>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</si>
  <si>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</si>
  <si>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</si>
  <si>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</si>
  <si>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</si>
  <si>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</si>
  <si>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</si>
  <si>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</si>
  <si>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</si>
  <si>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</si>
  <si>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</si>
  <si>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</si>
  <si>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</si>
  <si>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</si>
  <si>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</si>
  <si>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</si>
  <si>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</si>
  <si>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</si>
  <si>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</si>
  <si>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</si>
  <si>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</si>
  <si>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</si>
  <si>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"ЕвроСтойСервис"</t>
  </si>
  <si>
    <t>ООО "ЖЭК"</t>
  </si>
  <si>
    <t>ООО "СМУ"</t>
  </si>
  <si>
    <t>ООО "Жилстройсервис"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</si>
  <si>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</si>
  <si>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</si>
  <si>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</si>
  <si>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</si>
  <si>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</si>
  <si>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</si>
  <si>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</si>
  <si>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</si>
  <si>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</si>
  <si>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</si>
  <si>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</si>
  <si>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</si>
  <si>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</si>
  <si>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</si>
  <si>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</si>
  <si>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</si>
  <si>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ООО "ЖКиСР УправДом"</t>
  </si>
  <si>
    <t>ООО "СК Фундамент"</t>
  </si>
  <si>
    <t>ООО "УК Содружество"</t>
  </si>
  <si>
    <t>Место</t>
  </si>
  <si>
    <t>Баллы</t>
  </si>
  <si>
    <t>ООО СК "Фундамент"</t>
  </si>
  <si>
    <t>ОАО "ГУК Заволжского района"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</si>
  <si>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</si>
  <si>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</si>
  <si>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</si>
  <si>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</si>
  <si>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ООО "Альфаком-Север"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</si>
  <si>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</si>
  <si>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общих досках объявлений</t>
  </si>
  <si>
    <t>на сайте УК</t>
  </si>
  <si>
    <t>АНО "Центр ТСЖ"</t>
  </si>
  <si>
    <t>ООО "Альфаком-Засвияжье"</t>
  </si>
  <si>
    <t>ООО "УК "Дом-Сервис"</t>
  </si>
  <si>
    <t xml:space="preserve">да </t>
  </si>
  <si>
    <t>ООО "Созвездие"</t>
  </si>
  <si>
    <t>ООО "УК "Парк"</t>
  </si>
  <si>
    <t>ОАО "ГУК № 2 Засвияжского района"</t>
  </si>
  <si>
    <t>ООО "УК "Солидарность"</t>
  </si>
  <si>
    <t>ОАО "ГУК № 2 Засвияжского района "</t>
  </si>
  <si>
    <t>ООО "ГК "Аметист"</t>
  </si>
  <si>
    <t>ООО "УК Жилстройсервис"</t>
  </si>
  <si>
    <t>ООО "ГК "УО Аметист"</t>
  </si>
  <si>
    <t>Рейтинг управляющих компаний (январь 2015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</si>
</sst>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E53B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40" fillId="24" borderId="17" xfId="52" applyNumberFormat="1" applyFont="1" applyFill="1" applyBorder="1" applyAlignment="1">
      <alignment horizontal="center" vertical="center"/>
      <protection/>
    </xf>
    <xf numFmtId="3" fontId="40" fillId="10" borderId="17" xfId="52" applyNumberFormat="1" applyFont="1" applyFill="1" applyBorder="1" applyAlignment="1">
      <alignment horizontal="center" vertical="center"/>
      <protection/>
    </xf>
    <xf numFmtId="1" fontId="40" fillId="25" borderId="17" xfId="52" applyNumberFormat="1" applyFont="1" applyFill="1" applyBorder="1" applyAlignment="1">
      <alignment horizontal="center" vertical="center"/>
      <protection/>
    </xf>
    <xf numFmtId="1" fontId="40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40" fillId="0" borderId="17" xfId="52" applyNumberFormat="1" applyFont="1" applyFill="1" applyBorder="1" applyAlignment="1">
      <alignment horizontal="center" vertical="center"/>
      <protection/>
    </xf>
    <xf numFmtId="0" fontId="20" fillId="26" borderId="11" xfId="52" applyFont="1" applyFill="1" applyBorder="1" applyAlignment="1">
      <alignment horizontal="center" vertical="center" wrapText="1"/>
      <protection/>
    </xf>
    <xf numFmtId="0" fontId="20" fillId="26" borderId="20" xfId="52" applyFont="1" applyFill="1" applyBorder="1" applyAlignment="1">
      <alignment horizontal="center" vertical="center" wrapText="1"/>
      <protection/>
    </xf>
    <xf numFmtId="3" fontId="31" fillId="26" borderId="17" xfId="52" applyNumberFormat="1" applyFont="1" applyFill="1" applyBorder="1" applyAlignment="1">
      <alignment horizontal="center" vertical="center"/>
      <protection/>
    </xf>
    <xf numFmtId="3" fontId="40" fillId="26" borderId="17" xfId="52" applyNumberFormat="1" applyFont="1" applyFill="1" applyBorder="1" applyAlignment="1">
      <alignment horizontal="center" vertical="center"/>
      <protection/>
    </xf>
    <xf numFmtId="1" fontId="31" fillId="27" borderId="17" xfId="52" applyNumberFormat="1" applyFont="1" applyFill="1" applyBorder="1" applyAlignment="1">
      <alignment horizontal="center" vertical="center"/>
      <protection/>
    </xf>
    <xf numFmtId="0" fontId="30" fillId="27" borderId="0" xfId="0" applyFont="1" applyFill="1" applyBorder="1" applyAlignment="1">
      <alignment/>
    </xf>
    <xf numFmtId="0" fontId="31" fillId="27" borderId="17" xfId="52" applyFont="1" applyFill="1" applyBorder="1" applyAlignment="1">
      <alignment horizontal="center" vertical="center"/>
      <protection/>
    </xf>
    <xf numFmtId="1" fontId="40" fillId="27" borderId="17" xfId="52" applyNumberFormat="1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7" borderId="17" xfId="52" applyNumberFormat="1" applyFont="1" applyFill="1" applyBorder="1" applyAlignment="1">
      <alignment horizontal="center" vertical="center"/>
      <protection/>
    </xf>
    <xf numFmtId="166" fontId="31" fillId="27" borderId="17" xfId="52" applyNumberFormat="1" applyFont="1" applyFill="1" applyBorder="1" applyAlignment="1">
      <alignment horizontal="center" vertical="center"/>
      <protection/>
    </xf>
    <xf numFmtId="164" fontId="31" fillId="27" borderId="17" xfId="52" applyNumberFormat="1" applyFont="1" applyFill="1" applyBorder="1" applyAlignment="1">
      <alignment horizontal="center" vertical="center"/>
      <protection/>
    </xf>
    <xf numFmtId="0" fontId="31" fillId="27" borderId="17" xfId="52" applyNumberFormat="1" applyFont="1" applyFill="1" applyBorder="1" applyAlignment="1">
      <alignment horizontal="center" vertical="center"/>
      <protection/>
    </xf>
    <xf numFmtId="2" fontId="31" fillId="27" borderId="17" xfId="52" applyNumberFormat="1" applyFont="1" applyFill="1" applyBorder="1" applyAlignment="1">
      <alignment horizontal="center" vertical="center"/>
      <protection/>
    </xf>
    <xf numFmtId="1" fontId="33" fillId="27" borderId="17" xfId="52" applyNumberFormat="1" applyFont="1" applyFill="1" applyBorder="1" applyAlignment="1">
      <alignment horizontal="center" vertical="center"/>
      <protection/>
    </xf>
    <xf numFmtId="166" fontId="40" fillId="0" borderId="17" xfId="52" applyNumberFormat="1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/>
      <protection/>
    </xf>
    <xf numFmtId="3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NumberFormat="1" applyFont="1" applyFill="1" applyBorder="1" applyAlignment="1">
      <alignment horizontal="center" vertical="center"/>
      <protection/>
    </xf>
    <xf numFmtId="166" fontId="40" fillId="24" borderId="17" xfId="52" applyNumberFormat="1" applyFont="1" applyFill="1" applyBorder="1" applyAlignment="1">
      <alignment horizontal="center" vertical="center"/>
      <protection/>
    </xf>
    <xf numFmtId="0" fontId="40" fillId="24" borderId="17" xfId="52" applyFont="1" applyFill="1" applyBorder="1" applyAlignment="1">
      <alignment horizontal="center" vertical="center"/>
      <protection/>
    </xf>
    <xf numFmtId="164" fontId="40" fillId="24" borderId="17" xfId="52" applyNumberFormat="1" applyFont="1" applyFill="1" applyBorder="1" applyAlignment="1">
      <alignment horizontal="center" vertical="center" wrapText="1"/>
      <protection/>
    </xf>
    <xf numFmtId="2" fontId="40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64" fontId="31" fillId="0" borderId="17" xfId="52" applyNumberFormat="1" applyFont="1" applyFill="1" applyBorder="1" applyAlignment="1">
      <alignment horizontal="center" vertical="center"/>
      <protection/>
    </xf>
    <xf numFmtId="3" fontId="40" fillId="27" borderId="17" xfId="52" applyNumberFormat="1" applyFont="1" applyFill="1" applyBorder="1" applyAlignment="1">
      <alignment horizontal="center" vertical="center"/>
      <protection/>
    </xf>
    <xf numFmtId="166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/>
      <protection/>
    </xf>
    <xf numFmtId="0" fontId="40" fillId="27" borderId="17" xfId="52" applyNumberFormat="1" applyFont="1" applyFill="1" applyBorder="1" applyAlignment="1">
      <alignment horizontal="center" vertical="center"/>
      <protection/>
    </xf>
    <xf numFmtId="164" fontId="40" fillId="27" borderId="17" xfId="52" applyNumberFormat="1" applyFont="1" applyFill="1" applyBorder="1" applyAlignment="1">
      <alignment horizontal="center" vertical="center" wrapText="1"/>
      <protection/>
    </xf>
    <xf numFmtId="2" fontId="40" fillId="27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164" fontId="33" fillId="24" borderId="17" xfId="52" applyNumberFormat="1" applyFont="1" applyFill="1" applyBorder="1" applyAlignment="1">
      <alignment horizontal="center" vertical="center"/>
      <protection/>
    </xf>
    <xf numFmtId="164" fontId="31" fillId="24" borderId="17" xfId="52" applyNumberFormat="1" applyFont="1" applyFill="1" applyBorder="1" applyAlignment="1">
      <alignment horizontal="center" vertical="center" wrapText="1"/>
      <protection/>
    </xf>
    <xf numFmtId="164" fontId="41" fillId="24" borderId="17" xfId="52" applyNumberFormat="1" applyFont="1" applyFill="1" applyBorder="1" applyAlignment="1">
      <alignment horizontal="center" vertical="center"/>
      <protection/>
    </xf>
    <xf numFmtId="3" fontId="41" fillId="24" borderId="17" xfId="52" applyNumberFormat="1" applyFont="1" applyFill="1" applyBorder="1" applyAlignment="1">
      <alignment horizontal="center" vertical="center"/>
      <protection/>
    </xf>
    <xf numFmtId="4" fontId="40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 wrapText="1"/>
      <protection/>
    </xf>
    <xf numFmtId="0" fontId="20" fillId="24" borderId="17" xfId="52" applyFont="1" applyFill="1" applyBorder="1" applyAlignment="1">
      <alignment horizont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26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36" fillId="0" borderId="17" xfId="0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40" fillId="0" borderId="17" xfId="52" applyNumberFormat="1" applyFont="1" applyFill="1" applyBorder="1" applyAlignment="1">
      <alignment horizontal="center" vertical="center"/>
      <protection/>
    </xf>
    <xf numFmtId="3" fontId="40" fillId="28" borderId="17" xfId="52" applyNumberFormat="1" applyFont="1" applyFill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5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26" xfId="52" applyFont="1" applyFill="1" applyBorder="1" applyAlignment="1">
      <alignment horizontal="center" vertical="center" wrapText="1"/>
      <protection/>
    </xf>
    <xf numFmtId="0" fontId="20" fillId="24" borderId="27" xfId="52" applyFont="1" applyFill="1" applyBorder="1" applyAlignment="1">
      <alignment horizontal="center" vertical="center" wrapText="1"/>
      <protection/>
    </xf>
    <xf numFmtId="0" fontId="20" fillId="24" borderId="28" xfId="52" applyFont="1" applyFill="1" applyBorder="1" applyAlignment="1">
      <alignment horizontal="center" vertical="center" wrapText="1"/>
      <protection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1" fillId="0" borderId="29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0" xfId="52" applyFont="1" applyBorder="1" applyAlignment="1">
      <alignment horizontal="center" vertical="center" wrapText="1"/>
      <protection/>
    </xf>
    <xf numFmtId="0" fontId="29" fillId="0" borderId="26" xfId="52" applyFont="1" applyFill="1" applyBorder="1" applyAlignment="1">
      <alignment horizontal="center" vertical="center" wrapText="1"/>
      <protection/>
    </xf>
    <xf numFmtId="0" fontId="29" fillId="0" borderId="27" xfId="52" applyFont="1" applyFill="1" applyBorder="1" applyAlignment="1">
      <alignment horizontal="center" vertical="center" wrapText="1"/>
      <protection/>
    </xf>
    <xf numFmtId="0" fontId="29" fillId="0" borderId="28" xfId="52" applyFont="1" applyFill="1" applyBorder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2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 quotePrefix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0" borderId="32" xfId="52" applyFont="1" applyBorder="1" applyAlignment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24" borderId="29" xfId="52" applyFont="1" applyFill="1" applyBorder="1" applyAlignment="1">
      <alignment horizontal="center" vertical="center" wrapText="1"/>
      <protection/>
    </xf>
    <xf numFmtId="0" fontId="20" fillId="24" borderId="30" xfId="52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85"/>
  <sheetViews>
    <sheetView tabSelected="1" zoomScale="75" zoomScaleNormal="7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4" sqref="Q24"/>
    </sheetView>
  </sheetViews>
  <sheetFormatPr defaultColWidth="9.140625" defaultRowHeight="15"/>
  <cols>
    <col min="1" max="1" width="9.421875" style="7" bestFit="1" customWidth="1"/>
    <col min="2" max="2" width="37.7109375" style="7" customWidth="1"/>
    <col min="3" max="3" width="16.28125" style="7" hidden="1" customWidth="1"/>
    <col min="4" max="4" width="7.00390625" style="7" hidden="1" customWidth="1"/>
    <col min="5" max="5" width="10.8515625" style="7" hidden="1" customWidth="1"/>
    <col min="6" max="6" width="13.140625" style="19" customWidth="1"/>
    <col min="7" max="7" width="13.140625" style="19" hidden="1" customWidth="1"/>
    <col min="8" max="8" width="13.140625" style="22" customWidth="1"/>
    <col min="9" max="9" width="13.140625" style="28" customWidth="1"/>
    <col min="10" max="10" width="13.140625" style="26" hidden="1" customWidth="1"/>
    <col min="11" max="11" width="13.140625" style="26" customWidth="1"/>
    <col min="12" max="12" width="13.140625" style="27" customWidth="1"/>
    <col min="13" max="13" width="13.140625" style="27" hidden="1" customWidth="1"/>
    <col min="14" max="14" width="13.140625" style="27" customWidth="1"/>
    <col min="15" max="15" width="13.140625" style="19" hidden="1" customWidth="1"/>
    <col min="16" max="16" width="13.140625" style="19" customWidth="1"/>
    <col min="17" max="17" width="13.140625" style="21" customWidth="1"/>
    <col min="18" max="18" width="13.140625" style="19" customWidth="1"/>
    <col min="19" max="19" width="13.140625" style="21" customWidth="1"/>
    <col min="20" max="20" width="13.140625" style="19" hidden="1" customWidth="1"/>
    <col min="21" max="21" width="13.140625" style="19" customWidth="1"/>
    <col min="22" max="22" width="13.140625" style="21" customWidth="1"/>
    <col min="23" max="23" width="13.140625" style="19" customWidth="1"/>
    <col min="24" max="24" width="13.140625" style="21" customWidth="1"/>
    <col min="25" max="26" width="13.140625" style="26" customWidth="1"/>
    <col min="27" max="27" width="13.140625" style="19" customWidth="1"/>
    <col min="28" max="28" width="13.140625" style="21" customWidth="1"/>
    <col min="29" max="29" width="13.140625" style="19" customWidth="1"/>
    <col min="30" max="30" width="13.140625" style="21" customWidth="1"/>
    <col min="31" max="31" width="13.140625" style="19" customWidth="1"/>
    <col min="32" max="32" width="13.140625" style="21" customWidth="1"/>
    <col min="33" max="34" width="13.140625" style="19" hidden="1" customWidth="1"/>
    <col min="35" max="35" width="13.140625" style="19" customWidth="1"/>
    <col min="36" max="40" width="13.140625" style="21" customWidth="1"/>
    <col min="41" max="41" width="13.140625" style="19" customWidth="1"/>
    <col min="42" max="42" width="13.140625" style="21" customWidth="1"/>
    <col min="43" max="43" width="13.140625" style="19" customWidth="1"/>
    <col min="44" max="44" width="13.140625" style="21" customWidth="1"/>
    <col min="45" max="45" width="13.140625" style="19" customWidth="1"/>
    <col min="46" max="46" width="13.140625" style="21" customWidth="1"/>
    <col min="47" max="47" width="13.140625" style="19" customWidth="1"/>
    <col min="48" max="48" width="13.140625" style="21" customWidth="1"/>
    <col min="49" max="49" width="12.7109375" style="7" hidden="1" customWidth="1"/>
    <col min="50" max="50" width="21.7109375" style="7" hidden="1" customWidth="1"/>
    <col min="51" max="51" width="11.8515625" style="7" hidden="1" customWidth="1"/>
    <col min="52" max="52" width="5.57421875" style="7" hidden="1" customWidth="1"/>
    <col min="53" max="53" width="4.140625" style="7" hidden="1" customWidth="1"/>
    <col min="54" max="54" width="4.421875" style="7" hidden="1" customWidth="1"/>
    <col min="55" max="55" width="4.57421875" style="7" hidden="1" customWidth="1"/>
    <col min="56" max="56" width="7.28125" style="7" hidden="1" customWidth="1"/>
    <col min="57" max="57" width="9.00390625" style="7" hidden="1" customWidth="1"/>
    <col min="58" max="58" width="6.7109375" style="7" hidden="1" customWidth="1"/>
    <col min="59" max="59" width="10.421875" style="7" hidden="1" customWidth="1"/>
    <col min="60" max="60" width="11.57421875" style="7" hidden="1" customWidth="1"/>
    <col min="61" max="61" width="29.57421875" style="9" customWidth="1"/>
    <col min="62" max="16384" width="9.140625" style="7" customWidth="1"/>
  </cols>
  <sheetData>
    <row r="1" spans="1:61" s="1" customFormat="1" ht="46.5" customHeight="1" thickBot="1">
      <c r="A1" s="145" t="s">
        <v>0</v>
      </c>
      <c r="B1" s="151" t="s">
        <v>1</v>
      </c>
      <c r="C1" s="151" t="s">
        <v>2</v>
      </c>
      <c r="D1" s="151" t="s">
        <v>3</v>
      </c>
      <c r="E1" s="148" t="s">
        <v>4</v>
      </c>
      <c r="F1" s="131" t="s">
        <v>5</v>
      </c>
      <c r="G1" s="132"/>
      <c r="H1" s="132"/>
      <c r="I1" s="132"/>
      <c r="J1" s="132"/>
      <c r="K1" s="132"/>
      <c r="L1" s="132"/>
      <c r="M1" s="132"/>
      <c r="N1" s="132"/>
      <c r="O1" s="133"/>
      <c r="P1" s="131" t="s">
        <v>6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3"/>
      <c r="AW1" s="139" t="s">
        <v>7</v>
      </c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1"/>
      <c r="BI1" s="136" t="s">
        <v>8</v>
      </c>
    </row>
    <row r="2" spans="1:61" s="1" customFormat="1" ht="66.75" customHeight="1" thickBot="1">
      <c r="A2" s="146"/>
      <c r="B2" s="152"/>
      <c r="C2" s="152"/>
      <c r="D2" s="152"/>
      <c r="E2" s="149"/>
      <c r="F2" s="131" t="s">
        <v>9</v>
      </c>
      <c r="G2" s="132"/>
      <c r="H2" s="133"/>
      <c r="I2" s="131" t="s">
        <v>10</v>
      </c>
      <c r="J2" s="132"/>
      <c r="K2" s="133"/>
      <c r="L2" s="131" t="s">
        <v>11</v>
      </c>
      <c r="M2" s="132"/>
      <c r="N2" s="133"/>
      <c r="O2" s="154" t="s">
        <v>12</v>
      </c>
      <c r="P2" s="131" t="s">
        <v>13</v>
      </c>
      <c r="Q2" s="132"/>
      <c r="R2" s="132"/>
      <c r="S2" s="133"/>
      <c r="T2" s="134" t="s">
        <v>14</v>
      </c>
      <c r="U2" s="131" t="s">
        <v>15</v>
      </c>
      <c r="V2" s="133"/>
      <c r="W2" s="131" t="s">
        <v>16</v>
      </c>
      <c r="X2" s="133"/>
      <c r="Y2" s="131" t="s">
        <v>17</v>
      </c>
      <c r="Z2" s="133"/>
      <c r="AA2" s="131" t="s">
        <v>18</v>
      </c>
      <c r="AB2" s="133"/>
      <c r="AC2" s="131" t="s">
        <v>19</v>
      </c>
      <c r="AD2" s="133"/>
      <c r="AE2" s="131" t="s">
        <v>20</v>
      </c>
      <c r="AF2" s="133"/>
      <c r="AG2" s="131" t="s">
        <v>21</v>
      </c>
      <c r="AH2" s="133"/>
      <c r="AI2" s="131" t="s">
        <v>22</v>
      </c>
      <c r="AJ2" s="133"/>
      <c r="AK2" s="131" t="s">
        <v>81</v>
      </c>
      <c r="AL2" s="132"/>
      <c r="AM2" s="132"/>
      <c r="AN2" s="133"/>
      <c r="AO2" s="131" t="s">
        <v>23</v>
      </c>
      <c r="AP2" s="132"/>
      <c r="AQ2" s="132"/>
      <c r="AR2" s="132"/>
      <c r="AS2" s="132"/>
      <c r="AT2" s="132"/>
      <c r="AU2" s="132"/>
      <c r="AV2" s="133"/>
      <c r="AW2" s="142" t="s">
        <v>24</v>
      </c>
      <c r="AX2" s="143"/>
      <c r="AY2" s="142" t="s">
        <v>25</v>
      </c>
      <c r="AZ2" s="144"/>
      <c r="BA2" s="144"/>
      <c r="BB2" s="144"/>
      <c r="BC2" s="144"/>
      <c r="BD2" s="143"/>
      <c r="BE2" s="142" t="s">
        <v>26</v>
      </c>
      <c r="BF2" s="143"/>
      <c r="BG2" s="142" t="s">
        <v>27</v>
      </c>
      <c r="BH2" s="143"/>
      <c r="BI2" s="137"/>
    </row>
    <row r="3" spans="1:61" s="6" customFormat="1" ht="51.75" thickBot="1">
      <c r="A3" s="147"/>
      <c r="B3" s="153"/>
      <c r="C3" s="153"/>
      <c r="D3" s="153"/>
      <c r="E3" s="150"/>
      <c r="F3" s="13" t="s">
        <v>28</v>
      </c>
      <c r="G3" s="14" t="s">
        <v>68</v>
      </c>
      <c r="H3" s="54" t="s">
        <v>29</v>
      </c>
      <c r="I3" s="13" t="s">
        <v>28</v>
      </c>
      <c r="J3" s="14" t="s">
        <v>68</v>
      </c>
      <c r="K3" s="20" t="s">
        <v>29</v>
      </c>
      <c r="L3" s="13" t="s">
        <v>28</v>
      </c>
      <c r="M3" s="14" t="s">
        <v>68</v>
      </c>
      <c r="N3" s="20" t="s">
        <v>29</v>
      </c>
      <c r="O3" s="155"/>
      <c r="P3" s="16" t="s">
        <v>10</v>
      </c>
      <c r="Q3" s="23" t="s">
        <v>29</v>
      </c>
      <c r="R3" s="17" t="s">
        <v>30</v>
      </c>
      <c r="S3" s="20" t="s">
        <v>29</v>
      </c>
      <c r="T3" s="135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8"/>
      <c r="AJ3" s="20" t="s">
        <v>29</v>
      </c>
      <c r="AK3" s="11" t="s">
        <v>82</v>
      </c>
      <c r="AL3" s="23" t="s">
        <v>29</v>
      </c>
      <c r="AM3" s="12" t="s">
        <v>83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38"/>
    </row>
    <row r="4" spans="1:61" s="6" customFormat="1" ht="14.25">
      <c r="A4" s="40"/>
      <c r="B4" s="41"/>
      <c r="C4" s="41"/>
      <c r="D4" s="41"/>
      <c r="E4" s="41"/>
      <c r="F4" s="63"/>
      <c r="G4" s="64"/>
      <c r="H4" s="55"/>
      <c r="I4" s="63"/>
      <c r="J4" s="65"/>
      <c r="K4" s="55"/>
      <c r="L4" s="63"/>
      <c r="M4" s="66"/>
      <c r="N4" s="55"/>
      <c r="O4" s="67"/>
      <c r="P4" s="68"/>
      <c r="Q4" s="55"/>
      <c r="R4" s="69"/>
      <c r="S4" s="55"/>
      <c r="T4" s="70"/>
      <c r="U4" s="63"/>
      <c r="V4" s="55"/>
      <c r="W4" s="71"/>
      <c r="X4" s="55"/>
      <c r="Y4" s="71"/>
      <c r="Z4" s="55"/>
      <c r="AA4" s="71"/>
      <c r="AB4" s="55"/>
      <c r="AC4" s="71"/>
      <c r="AD4" s="55"/>
      <c r="AE4" s="71"/>
      <c r="AF4" s="55"/>
      <c r="AG4" s="71"/>
      <c r="AH4" s="72"/>
      <c r="AI4" s="71"/>
      <c r="AJ4" s="55"/>
      <c r="AK4" s="63"/>
      <c r="AL4" s="55"/>
      <c r="AM4" s="71"/>
      <c r="AN4" s="55"/>
      <c r="AO4" s="63"/>
      <c r="AP4" s="55"/>
      <c r="AQ4" s="71"/>
      <c r="AR4" s="55"/>
      <c r="AS4" s="71"/>
      <c r="AT4" s="55"/>
      <c r="AU4" s="71"/>
      <c r="AV4" s="55"/>
      <c r="AW4" s="73"/>
      <c r="AX4" s="74"/>
      <c r="AY4" s="73"/>
      <c r="AZ4" s="74"/>
      <c r="BA4" s="73"/>
      <c r="BB4" s="74"/>
      <c r="BC4" s="73"/>
      <c r="BD4" s="74"/>
      <c r="BE4" s="73"/>
      <c r="BF4" s="74"/>
      <c r="BG4" s="73"/>
      <c r="BH4" s="74"/>
      <c r="BI4" s="50"/>
    </row>
    <row r="5" spans="1:61" ht="16.5" customHeight="1">
      <c r="A5" s="60">
        <v>1</v>
      </c>
      <c r="B5" s="118" t="s">
        <v>84</v>
      </c>
      <c r="C5" s="75"/>
      <c r="D5" s="76"/>
      <c r="E5" s="75">
        <v>4454</v>
      </c>
      <c r="F5" s="58">
        <v>0</v>
      </c>
      <c r="G5" s="58"/>
      <c r="H5" s="56">
        <v>10</v>
      </c>
      <c r="I5" s="58">
        <v>0</v>
      </c>
      <c r="J5" s="58"/>
      <c r="K5" s="56">
        <v>10</v>
      </c>
      <c r="L5" s="58">
        <v>0</v>
      </c>
      <c r="M5" s="58"/>
      <c r="N5" s="56">
        <v>10</v>
      </c>
      <c r="O5" s="60"/>
      <c r="P5" s="58">
        <v>0</v>
      </c>
      <c r="Q5" s="56">
        <v>10</v>
      </c>
      <c r="R5" s="75">
        <v>0</v>
      </c>
      <c r="S5" s="56">
        <v>10</v>
      </c>
      <c r="T5" s="75"/>
      <c r="U5" s="60">
        <v>0</v>
      </c>
      <c r="V5" s="56">
        <v>10</v>
      </c>
      <c r="W5" s="60">
        <v>0</v>
      </c>
      <c r="X5" s="56">
        <v>10</v>
      </c>
      <c r="Y5" s="58">
        <v>100</v>
      </c>
      <c r="Z5" s="56">
        <v>10</v>
      </c>
      <c r="AA5" s="77" t="s">
        <v>66</v>
      </c>
      <c r="AB5" s="56">
        <v>10</v>
      </c>
      <c r="AC5" s="60" t="s">
        <v>66</v>
      </c>
      <c r="AD5" s="56">
        <v>10</v>
      </c>
      <c r="AE5" s="78">
        <v>100</v>
      </c>
      <c r="AF5" s="56">
        <v>10</v>
      </c>
      <c r="AG5" s="76"/>
      <c r="AH5" s="75"/>
      <c r="AI5" s="58">
        <v>29</v>
      </c>
      <c r="AJ5" s="56">
        <v>10</v>
      </c>
      <c r="AK5" s="58">
        <v>100</v>
      </c>
      <c r="AL5" s="56">
        <v>10</v>
      </c>
      <c r="AM5" s="60">
        <v>100</v>
      </c>
      <c r="AN5" s="56">
        <v>10</v>
      </c>
      <c r="AO5" s="77">
        <v>100</v>
      </c>
      <c r="AP5" s="56">
        <v>10</v>
      </c>
      <c r="AQ5" s="79">
        <v>100</v>
      </c>
      <c r="AR5" s="56">
        <v>10</v>
      </c>
      <c r="AS5" s="79">
        <v>100</v>
      </c>
      <c r="AT5" s="56">
        <v>10</v>
      </c>
      <c r="AU5" s="79">
        <v>100</v>
      </c>
      <c r="AV5" s="56">
        <v>10</v>
      </c>
      <c r="AW5" s="60"/>
      <c r="AX5" s="75"/>
      <c r="AY5" s="60"/>
      <c r="AZ5" s="75"/>
      <c r="BA5" s="60"/>
      <c r="BB5" s="75"/>
      <c r="BC5" s="60"/>
      <c r="BD5" s="75"/>
      <c r="BE5" s="60"/>
      <c r="BF5" s="75"/>
      <c r="BG5" s="60"/>
      <c r="BH5" s="75"/>
      <c r="BI5" s="80">
        <f>AV5+AT5+AR5+AP5+AN5+AL5+AJ5+AF5+AD5+AB5+Z5+X5+V5+S5+Q5+N5+K5+H5</f>
        <v>180</v>
      </c>
    </row>
    <row r="6" spans="1:62" s="10" customFormat="1" ht="15.75">
      <c r="A6" s="60">
        <v>2</v>
      </c>
      <c r="B6" s="62" t="s">
        <v>86</v>
      </c>
      <c r="C6" s="91"/>
      <c r="D6" s="92"/>
      <c r="E6" s="91">
        <v>833</v>
      </c>
      <c r="F6" s="61">
        <v>0</v>
      </c>
      <c r="G6" s="61">
        <f>F6/(E6/1000)</f>
        <v>0</v>
      </c>
      <c r="H6" s="57">
        <v>10</v>
      </c>
      <c r="I6" s="61">
        <v>0</v>
      </c>
      <c r="J6" s="61">
        <f>I6/(E6/1000)</f>
        <v>0</v>
      </c>
      <c r="K6" s="57">
        <v>10</v>
      </c>
      <c r="L6" s="61">
        <v>0</v>
      </c>
      <c r="M6" s="61">
        <f>L6/(E6/1000)</f>
        <v>0</v>
      </c>
      <c r="N6" s="57">
        <v>10</v>
      </c>
      <c r="O6" s="93"/>
      <c r="P6" s="61">
        <v>0</v>
      </c>
      <c r="Q6" s="57">
        <v>10</v>
      </c>
      <c r="R6" s="91">
        <v>0</v>
      </c>
      <c r="S6" s="57">
        <v>10</v>
      </c>
      <c r="T6" s="91"/>
      <c r="U6" s="93">
        <v>0</v>
      </c>
      <c r="V6" s="57">
        <v>10</v>
      </c>
      <c r="W6" s="93">
        <v>0</v>
      </c>
      <c r="X6" s="57">
        <v>10</v>
      </c>
      <c r="Y6" s="61">
        <v>85</v>
      </c>
      <c r="Z6" s="57">
        <v>9</v>
      </c>
      <c r="AA6" s="94" t="s">
        <v>66</v>
      </c>
      <c r="AB6" s="57">
        <v>10</v>
      </c>
      <c r="AC6" s="93" t="s">
        <v>87</v>
      </c>
      <c r="AD6" s="57">
        <v>10</v>
      </c>
      <c r="AE6" s="95">
        <v>100</v>
      </c>
      <c r="AF6" s="57">
        <v>10</v>
      </c>
      <c r="AG6" s="92"/>
      <c r="AH6" s="91"/>
      <c r="AI6" s="61">
        <v>4</v>
      </c>
      <c r="AJ6" s="57">
        <v>9</v>
      </c>
      <c r="AK6" s="61">
        <v>100</v>
      </c>
      <c r="AL6" s="57">
        <v>10</v>
      </c>
      <c r="AM6" s="93">
        <v>100</v>
      </c>
      <c r="AN6" s="57">
        <v>10</v>
      </c>
      <c r="AO6" s="96">
        <v>100</v>
      </c>
      <c r="AP6" s="57">
        <v>10</v>
      </c>
      <c r="AQ6" s="97">
        <v>100</v>
      </c>
      <c r="AR6" s="57">
        <v>10</v>
      </c>
      <c r="AS6" s="97">
        <v>100</v>
      </c>
      <c r="AT6" s="57">
        <v>10</v>
      </c>
      <c r="AU6" s="97">
        <v>100</v>
      </c>
      <c r="AV6" s="57">
        <v>10</v>
      </c>
      <c r="AW6" s="60"/>
      <c r="AX6" s="75"/>
      <c r="AY6" s="60"/>
      <c r="AZ6" s="75"/>
      <c r="BA6" s="60"/>
      <c r="BB6" s="75"/>
      <c r="BC6" s="60"/>
      <c r="BD6" s="75"/>
      <c r="BE6" s="60"/>
      <c r="BF6" s="75"/>
      <c r="BG6" s="60"/>
      <c r="BH6" s="75"/>
      <c r="BI6" s="80">
        <f>AV6+AT6+AR6+AP6+AN6+AL6+AJ6+AF6+AD6+AB6+Z6+X6+V6+S6+Q6+N6+K6+H6</f>
        <v>178</v>
      </c>
      <c r="BJ6" s="129"/>
    </row>
    <row r="7" spans="1:62" s="25" customFormat="1" ht="15.75">
      <c r="A7" s="60">
        <v>3</v>
      </c>
      <c r="B7" s="62" t="s">
        <v>93</v>
      </c>
      <c r="C7" s="75">
        <v>17</v>
      </c>
      <c r="D7" s="76">
        <v>163908.29</v>
      </c>
      <c r="E7" s="75">
        <v>55151</v>
      </c>
      <c r="F7" s="37">
        <v>0</v>
      </c>
      <c r="G7" s="37">
        <f>F7/(E7/1000)</f>
        <v>0</v>
      </c>
      <c r="H7" s="56">
        <v>10</v>
      </c>
      <c r="I7" s="37">
        <v>13</v>
      </c>
      <c r="J7" s="38">
        <f>I7/(E7/1000)</f>
        <v>0.23571648746169604</v>
      </c>
      <c r="K7" s="56">
        <v>9</v>
      </c>
      <c r="L7" s="37">
        <v>50</v>
      </c>
      <c r="M7" s="39">
        <f>L7/(E7/1000)</f>
        <v>0.9066018748526772</v>
      </c>
      <c r="N7" s="56">
        <v>9</v>
      </c>
      <c r="O7" s="60"/>
      <c r="P7" s="37">
        <v>0</v>
      </c>
      <c r="Q7" s="56">
        <v>10</v>
      </c>
      <c r="R7" s="75">
        <v>0</v>
      </c>
      <c r="S7" s="56">
        <v>10</v>
      </c>
      <c r="T7" s="75"/>
      <c r="U7" s="60">
        <v>0</v>
      </c>
      <c r="V7" s="56">
        <v>10</v>
      </c>
      <c r="W7" s="60">
        <v>0</v>
      </c>
      <c r="X7" s="56">
        <v>10</v>
      </c>
      <c r="Y7" s="37">
        <v>90</v>
      </c>
      <c r="Z7" s="56">
        <v>10</v>
      </c>
      <c r="AA7" s="77" t="s">
        <v>66</v>
      </c>
      <c r="AB7" s="56">
        <v>10</v>
      </c>
      <c r="AC7" s="60" t="s">
        <v>66</v>
      </c>
      <c r="AD7" s="56">
        <v>10</v>
      </c>
      <c r="AE7" s="78">
        <v>100</v>
      </c>
      <c r="AF7" s="56">
        <v>10</v>
      </c>
      <c r="AG7" s="76">
        <v>0</v>
      </c>
      <c r="AH7" s="75">
        <v>0</v>
      </c>
      <c r="AI7" s="37">
        <v>35</v>
      </c>
      <c r="AJ7" s="56">
        <v>6</v>
      </c>
      <c r="AK7" s="37">
        <v>100</v>
      </c>
      <c r="AL7" s="56">
        <v>10</v>
      </c>
      <c r="AM7" s="60">
        <v>100</v>
      </c>
      <c r="AN7" s="56">
        <v>10</v>
      </c>
      <c r="AO7" s="77">
        <v>100</v>
      </c>
      <c r="AP7" s="56">
        <v>10</v>
      </c>
      <c r="AQ7" s="79">
        <v>100</v>
      </c>
      <c r="AR7" s="56">
        <v>10</v>
      </c>
      <c r="AS7" s="79">
        <v>100</v>
      </c>
      <c r="AT7" s="56">
        <v>10</v>
      </c>
      <c r="AU7" s="79">
        <v>100</v>
      </c>
      <c r="AV7" s="56">
        <v>10</v>
      </c>
      <c r="AW7" s="60"/>
      <c r="AX7" s="75">
        <v>9</v>
      </c>
      <c r="AY7" s="60"/>
      <c r="AZ7" s="75"/>
      <c r="BA7" s="60"/>
      <c r="BB7" s="75"/>
      <c r="BC7" s="60"/>
      <c r="BD7" s="75"/>
      <c r="BE7" s="60"/>
      <c r="BF7" s="75"/>
      <c r="BG7" s="60"/>
      <c r="BH7" s="75"/>
      <c r="BI7" s="45">
        <f>AV7+AT7+AR7+AP7+AN7+AL7+AJ7+AF7+AD7+AB7+Z7+X7+V7+S7+Q7+N7+K7+H7</f>
        <v>174</v>
      </c>
      <c r="BJ7" s="129"/>
    </row>
    <row r="8" spans="1:62" s="10" customFormat="1" ht="15.75">
      <c r="A8" s="60">
        <v>4</v>
      </c>
      <c r="B8" s="62" t="s">
        <v>47</v>
      </c>
      <c r="C8" s="53">
        <v>24</v>
      </c>
      <c r="D8" s="81">
        <v>140916.02</v>
      </c>
      <c r="E8" s="53">
        <v>7793</v>
      </c>
      <c r="F8" s="46">
        <v>0</v>
      </c>
      <c r="G8" s="46">
        <f>F8/(E8/1000)</f>
        <v>0</v>
      </c>
      <c r="H8" s="57">
        <v>10</v>
      </c>
      <c r="I8" s="46">
        <v>1</v>
      </c>
      <c r="J8" s="48">
        <f>I8/(E8/1000)</f>
        <v>0.12832028743744386</v>
      </c>
      <c r="K8" s="57">
        <v>9</v>
      </c>
      <c r="L8" s="46">
        <v>2</v>
      </c>
      <c r="M8" s="49">
        <f>L8/(E8/1000)</f>
        <v>0.25664057487488773</v>
      </c>
      <c r="N8" s="57">
        <v>9</v>
      </c>
      <c r="O8" s="82"/>
      <c r="P8" s="46">
        <v>0</v>
      </c>
      <c r="Q8" s="57">
        <v>10</v>
      </c>
      <c r="R8" s="83">
        <v>0</v>
      </c>
      <c r="S8" s="57">
        <v>10</v>
      </c>
      <c r="T8" s="83"/>
      <c r="U8" s="84">
        <v>0</v>
      </c>
      <c r="V8" s="47">
        <v>10</v>
      </c>
      <c r="W8" s="84">
        <v>0</v>
      </c>
      <c r="X8" s="47">
        <v>10</v>
      </c>
      <c r="Y8" s="46">
        <v>100</v>
      </c>
      <c r="Z8" s="47">
        <v>10</v>
      </c>
      <c r="AA8" s="82" t="s">
        <v>66</v>
      </c>
      <c r="AB8" s="47">
        <v>10</v>
      </c>
      <c r="AC8" s="82" t="s">
        <v>66</v>
      </c>
      <c r="AD8" s="47">
        <v>10</v>
      </c>
      <c r="AE8" s="84">
        <v>100</v>
      </c>
      <c r="AF8" s="47">
        <v>10</v>
      </c>
      <c r="AG8" s="85">
        <v>0</v>
      </c>
      <c r="AH8" s="83">
        <v>0</v>
      </c>
      <c r="AI8" s="46">
        <v>12</v>
      </c>
      <c r="AJ8" s="47">
        <v>6</v>
      </c>
      <c r="AK8" s="46">
        <v>100</v>
      </c>
      <c r="AL8" s="47">
        <v>10</v>
      </c>
      <c r="AM8" s="86">
        <v>100</v>
      </c>
      <c r="AN8" s="47">
        <v>10</v>
      </c>
      <c r="AO8" s="87">
        <v>90.9</v>
      </c>
      <c r="AP8" s="47">
        <v>10</v>
      </c>
      <c r="AQ8" s="88">
        <v>90.9</v>
      </c>
      <c r="AR8" s="47">
        <v>10</v>
      </c>
      <c r="AS8" s="88">
        <v>90.9</v>
      </c>
      <c r="AT8" s="47">
        <v>10</v>
      </c>
      <c r="AU8" s="88">
        <v>100</v>
      </c>
      <c r="AV8" s="47">
        <v>10</v>
      </c>
      <c r="AW8" s="43"/>
      <c r="AX8" s="89">
        <v>9</v>
      </c>
      <c r="AY8" s="90"/>
      <c r="AZ8" s="89"/>
      <c r="BA8" s="90"/>
      <c r="BB8" s="89"/>
      <c r="BC8" s="43"/>
      <c r="BD8" s="89"/>
      <c r="BE8" s="90"/>
      <c r="BF8" s="89"/>
      <c r="BG8" s="90"/>
      <c r="BH8" s="89"/>
      <c r="BI8" s="45">
        <f>AV8+AT8+AR8+AP8+AN8+AL8+AJ8+AF8+AD8+AB8+Z8+X8+V8+S8+Q8+N8+K8+H8</f>
        <v>174</v>
      </c>
      <c r="BJ8" s="129"/>
    </row>
    <row r="9" spans="1:130" s="24" customFormat="1" ht="15.75">
      <c r="A9" s="60">
        <v>5</v>
      </c>
      <c r="B9" s="62" t="s">
        <v>64</v>
      </c>
      <c r="C9" s="53">
        <v>9</v>
      </c>
      <c r="D9" s="81">
        <v>60601.84</v>
      </c>
      <c r="E9" s="53">
        <v>1885</v>
      </c>
      <c r="F9" s="46">
        <v>0</v>
      </c>
      <c r="G9" s="46">
        <f>F9/(E9/1000)</f>
        <v>0</v>
      </c>
      <c r="H9" s="57">
        <v>10</v>
      </c>
      <c r="I9" s="46">
        <v>0</v>
      </c>
      <c r="J9" s="48">
        <f>I9/(E9/1000)</f>
        <v>0</v>
      </c>
      <c r="K9" s="57">
        <v>10</v>
      </c>
      <c r="L9" s="46">
        <v>1</v>
      </c>
      <c r="M9" s="49">
        <f>L9/(E9/1000)</f>
        <v>0.5305039787798409</v>
      </c>
      <c r="N9" s="57">
        <v>9</v>
      </c>
      <c r="O9" s="82"/>
      <c r="P9" s="46">
        <v>0</v>
      </c>
      <c r="Q9" s="57">
        <v>10</v>
      </c>
      <c r="R9" s="83">
        <v>0</v>
      </c>
      <c r="S9" s="57">
        <v>10</v>
      </c>
      <c r="T9" s="83"/>
      <c r="U9" s="84">
        <v>0</v>
      </c>
      <c r="V9" s="47">
        <v>10</v>
      </c>
      <c r="W9" s="84">
        <v>0</v>
      </c>
      <c r="X9" s="47">
        <v>10</v>
      </c>
      <c r="Y9" s="46">
        <v>30</v>
      </c>
      <c r="Z9" s="47">
        <v>4</v>
      </c>
      <c r="AA9" s="82" t="s">
        <v>66</v>
      </c>
      <c r="AB9" s="47">
        <v>10</v>
      </c>
      <c r="AC9" s="82" t="s">
        <v>66</v>
      </c>
      <c r="AD9" s="47">
        <v>10</v>
      </c>
      <c r="AE9" s="84">
        <v>100</v>
      </c>
      <c r="AF9" s="47">
        <v>10</v>
      </c>
      <c r="AG9" s="85">
        <v>0</v>
      </c>
      <c r="AH9" s="83">
        <v>0</v>
      </c>
      <c r="AI9" s="46">
        <v>10</v>
      </c>
      <c r="AJ9" s="47">
        <v>10</v>
      </c>
      <c r="AK9" s="46">
        <v>100</v>
      </c>
      <c r="AL9" s="47">
        <v>10</v>
      </c>
      <c r="AM9" s="46">
        <v>100</v>
      </c>
      <c r="AN9" s="47">
        <v>10</v>
      </c>
      <c r="AO9" s="82">
        <v>100</v>
      </c>
      <c r="AP9" s="47">
        <v>10</v>
      </c>
      <c r="AQ9" s="88">
        <v>100</v>
      </c>
      <c r="AR9" s="47">
        <v>10</v>
      </c>
      <c r="AS9" s="88">
        <v>100</v>
      </c>
      <c r="AT9" s="47">
        <v>10</v>
      </c>
      <c r="AU9" s="88">
        <v>100</v>
      </c>
      <c r="AV9" s="56">
        <v>10</v>
      </c>
      <c r="AW9" s="43"/>
      <c r="AX9" s="89">
        <v>9</v>
      </c>
      <c r="AY9" s="90"/>
      <c r="AZ9" s="89"/>
      <c r="BA9" s="90"/>
      <c r="BB9" s="89"/>
      <c r="BC9" s="43"/>
      <c r="BD9" s="89"/>
      <c r="BE9" s="90"/>
      <c r="BF9" s="89"/>
      <c r="BG9" s="90"/>
      <c r="BH9" s="89"/>
      <c r="BI9" s="45">
        <f>AV9+AT9+AR9+AP9+AN9+AL9+AJ9+AF9+AD9+AB9+Z9+X9+V9+S9+Q9+N9+K9+H9</f>
        <v>173</v>
      </c>
      <c r="BJ9" s="130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</row>
    <row r="10" spans="1:62" s="10" customFormat="1" ht="15.75">
      <c r="A10" s="60">
        <v>6</v>
      </c>
      <c r="B10" s="62" t="s">
        <v>58</v>
      </c>
      <c r="C10" s="52">
        <v>26</v>
      </c>
      <c r="D10" s="98">
        <v>422440.85</v>
      </c>
      <c r="E10" s="52">
        <v>21612</v>
      </c>
      <c r="F10" s="37">
        <v>0</v>
      </c>
      <c r="G10" s="37">
        <f>F10/(E10/1000)</f>
        <v>0</v>
      </c>
      <c r="H10" s="56">
        <v>10</v>
      </c>
      <c r="I10" s="37">
        <v>16</v>
      </c>
      <c r="J10" s="38">
        <f>I10/(E10/1000)</f>
        <v>0.7403294466037387</v>
      </c>
      <c r="K10" s="56">
        <v>9</v>
      </c>
      <c r="L10" s="37">
        <v>4</v>
      </c>
      <c r="M10" s="39">
        <f>L10/(E10/1000)</f>
        <v>0.18508236165093467</v>
      </c>
      <c r="N10" s="56">
        <v>9</v>
      </c>
      <c r="O10" s="60"/>
      <c r="P10" s="37">
        <v>0</v>
      </c>
      <c r="Q10" s="56">
        <v>10</v>
      </c>
      <c r="R10" s="75">
        <v>0</v>
      </c>
      <c r="S10" s="56">
        <v>10</v>
      </c>
      <c r="T10" s="75"/>
      <c r="U10" s="60">
        <v>0</v>
      </c>
      <c r="V10" s="56">
        <v>10</v>
      </c>
      <c r="W10" s="60">
        <v>0</v>
      </c>
      <c r="X10" s="56">
        <v>10</v>
      </c>
      <c r="Y10" s="37">
        <v>94.54</v>
      </c>
      <c r="Z10" s="56">
        <v>10</v>
      </c>
      <c r="AA10" s="77" t="s">
        <v>66</v>
      </c>
      <c r="AB10" s="56">
        <v>10</v>
      </c>
      <c r="AC10" s="60" t="s">
        <v>66</v>
      </c>
      <c r="AD10" s="56">
        <v>10</v>
      </c>
      <c r="AE10" s="78">
        <v>100</v>
      </c>
      <c r="AF10" s="56">
        <v>10</v>
      </c>
      <c r="AG10" s="76">
        <v>0</v>
      </c>
      <c r="AH10" s="75">
        <v>0</v>
      </c>
      <c r="AI10" s="37">
        <v>8</v>
      </c>
      <c r="AJ10" s="56">
        <v>5</v>
      </c>
      <c r="AK10" s="37">
        <v>100</v>
      </c>
      <c r="AL10" s="56">
        <v>10</v>
      </c>
      <c r="AM10" s="60">
        <v>100</v>
      </c>
      <c r="AN10" s="56">
        <v>10</v>
      </c>
      <c r="AO10" s="77">
        <v>100</v>
      </c>
      <c r="AP10" s="56">
        <v>10</v>
      </c>
      <c r="AQ10" s="79">
        <v>100</v>
      </c>
      <c r="AR10" s="56">
        <v>10</v>
      </c>
      <c r="AS10" s="79">
        <v>100</v>
      </c>
      <c r="AT10" s="56">
        <v>10</v>
      </c>
      <c r="AU10" s="79">
        <v>100</v>
      </c>
      <c r="AV10" s="56">
        <v>10</v>
      </c>
      <c r="AW10" s="43"/>
      <c r="AX10" s="89">
        <v>9</v>
      </c>
      <c r="AY10" s="43"/>
      <c r="AZ10" s="89"/>
      <c r="BA10" s="43"/>
      <c r="BB10" s="89"/>
      <c r="BC10" s="43"/>
      <c r="BD10" s="89"/>
      <c r="BE10" s="43"/>
      <c r="BF10" s="89"/>
      <c r="BG10" s="43"/>
      <c r="BH10" s="89"/>
      <c r="BI10" s="45">
        <f>AV10+AT10+AR10+AP10+AN10+AL10+AJ10+AF10+AD10+AB10+Z10+X10+V10+S10+Q10+N10+K10+H10</f>
        <v>173</v>
      </c>
      <c r="BJ10" s="130"/>
    </row>
    <row r="11" spans="1:62" s="59" customFormat="1" ht="15.75">
      <c r="A11" s="60">
        <v>7</v>
      </c>
      <c r="B11" s="62" t="s">
        <v>63</v>
      </c>
      <c r="C11" s="52">
        <v>7</v>
      </c>
      <c r="D11" s="98">
        <v>87023.79</v>
      </c>
      <c r="E11" s="52">
        <v>13014</v>
      </c>
      <c r="F11" s="37">
        <v>0</v>
      </c>
      <c r="G11" s="37">
        <f>F11/(E11/1000)</f>
        <v>0</v>
      </c>
      <c r="H11" s="56">
        <v>10</v>
      </c>
      <c r="I11" s="37">
        <v>1</v>
      </c>
      <c r="J11" s="38">
        <f>I11/(E11/1000)</f>
        <v>0.0768403258029814</v>
      </c>
      <c r="K11" s="56">
        <v>9</v>
      </c>
      <c r="L11" s="37">
        <v>12</v>
      </c>
      <c r="M11" s="39">
        <f>L11/(E11/1000)</f>
        <v>0.9220839096357769</v>
      </c>
      <c r="N11" s="56">
        <v>9</v>
      </c>
      <c r="O11" s="99"/>
      <c r="P11" s="37">
        <v>0</v>
      </c>
      <c r="Q11" s="56">
        <v>10</v>
      </c>
      <c r="R11" s="75">
        <v>0</v>
      </c>
      <c r="S11" s="56">
        <v>10</v>
      </c>
      <c r="T11" s="75"/>
      <c r="U11" s="60">
        <v>0</v>
      </c>
      <c r="V11" s="56">
        <v>10</v>
      </c>
      <c r="W11" s="60">
        <v>0</v>
      </c>
      <c r="X11" s="56">
        <v>10</v>
      </c>
      <c r="Y11" s="37">
        <v>100</v>
      </c>
      <c r="Z11" s="56">
        <v>10</v>
      </c>
      <c r="AA11" s="77" t="s">
        <v>66</v>
      </c>
      <c r="AB11" s="56">
        <v>10</v>
      </c>
      <c r="AC11" s="60" t="s">
        <v>66</v>
      </c>
      <c r="AD11" s="56">
        <v>10</v>
      </c>
      <c r="AE11" s="78">
        <v>100</v>
      </c>
      <c r="AF11" s="56">
        <v>10</v>
      </c>
      <c r="AG11" s="76">
        <v>0</v>
      </c>
      <c r="AH11" s="75">
        <v>0</v>
      </c>
      <c r="AI11" s="127">
        <v>7</v>
      </c>
      <c r="AJ11" s="56">
        <v>4</v>
      </c>
      <c r="AK11" s="37">
        <v>100</v>
      </c>
      <c r="AL11" s="56">
        <v>10</v>
      </c>
      <c r="AM11" s="60">
        <v>100</v>
      </c>
      <c r="AN11" s="56">
        <v>10</v>
      </c>
      <c r="AO11" s="100">
        <v>100</v>
      </c>
      <c r="AP11" s="56">
        <v>10</v>
      </c>
      <c r="AQ11" s="79">
        <v>100</v>
      </c>
      <c r="AR11" s="56">
        <v>10</v>
      </c>
      <c r="AS11" s="79">
        <v>100</v>
      </c>
      <c r="AT11" s="56">
        <v>10</v>
      </c>
      <c r="AU11" s="79">
        <v>100</v>
      </c>
      <c r="AV11" s="56">
        <v>10</v>
      </c>
      <c r="AW11" s="43"/>
      <c r="AX11" s="89">
        <v>9</v>
      </c>
      <c r="AY11" s="43"/>
      <c r="AZ11" s="89"/>
      <c r="BA11" s="43"/>
      <c r="BB11" s="89"/>
      <c r="BC11" s="43"/>
      <c r="BD11" s="89"/>
      <c r="BE11" s="43"/>
      <c r="BF11" s="89"/>
      <c r="BG11" s="43"/>
      <c r="BH11" s="89"/>
      <c r="BI11" s="45">
        <f>AV11+AT11+AR11+AP11+AN11+AL11+AJ11+AF11+AD11+AB11+Z11+X11+V11+S11+Q11+N11+K11+H11</f>
        <v>172</v>
      </c>
      <c r="BJ11" s="130"/>
    </row>
    <row r="12" spans="1:62" s="10" customFormat="1" ht="15.75">
      <c r="A12" s="60">
        <v>8</v>
      </c>
      <c r="B12" s="62" t="s">
        <v>56</v>
      </c>
      <c r="C12" s="53">
        <v>4</v>
      </c>
      <c r="D12" s="81">
        <v>18309</v>
      </c>
      <c r="E12" s="53">
        <v>839</v>
      </c>
      <c r="F12" s="46">
        <v>0</v>
      </c>
      <c r="G12" s="46">
        <f>F12/(E12/1000)</f>
        <v>0</v>
      </c>
      <c r="H12" s="57">
        <v>10</v>
      </c>
      <c r="I12" s="46">
        <v>0</v>
      </c>
      <c r="J12" s="48">
        <f>I12/(E12/1000)</f>
        <v>0</v>
      </c>
      <c r="K12" s="57">
        <v>10</v>
      </c>
      <c r="L12" s="46">
        <v>0</v>
      </c>
      <c r="M12" s="49">
        <f>L12/(E12/1000)</f>
        <v>0</v>
      </c>
      <c r="N12" s="57">
        <v>10</v>
      </c>
      <c r="O12" s="86"/>
      <c r="P12" s="46">
        <v>0</v>
      </c>
      <c r="Q12" s="57">
        <v>10</v>
      </c>
      <c r="R12" s="83">
        <v>0</v>
      </c>
      <c r="S12" s="57">
        <v>10</v>
      </c>
      <c r="T12" s="83"/>
      <c r="U12" s="86">
        <v>0</v>
      </c>
      <c r="V12" s="47">
        <v>10</v>
      </c>
      <c r="W12" s="86">
        <v>0</v>
      </c>
      <c r="X12" s="47">
        <v>10</v>
      </c>
      <c r="Y12" s="46">
        <v>75</v>
      </c>
      <c r="Z12" s="47">
        <v>8</v>
      </c>
      <c r="AA12" s="82" t="s">
        <v>66</v>
      </c>
      <c r="AB12" s="47">
        <v>10</v>
      </c>
      <c r="AC12" s="86" t="s">
        <v>66</v>
      </c>
      <c r="AD12" s="47">
        <v>10</v>
      </c>
      <c r="AE12" s="84">
        <v>100</v>
      </c>
      <c r="AF12" s="47">
        <v>10</v>
      </c>
      <c r="AG12" s="85">
        <v>0</v>
      </c>
      <c r="AH12" s="83">
        <v>0</v>
      </c>
      <c r="AI12" s="46">
        <v>1</v>
      </c>
      <c r="AJ12" s="47">
        <v>2</v>
      </c>
      <c r="AK12" s="46">
        <v>100</v>
      </c>
      <c r="AL12" s="47">
        <v>10</v>
      </c>
      <c r="AM12" s="86">
        <v>100</v>
      </c>
      <c r="AN12" s="47">
        <v>10</v>
      </c>
      <c r="AO12" s="87">
        <v>100</v>
      </c>
      <c r="AP12" s="47">
        <v>10</v>
      </c>
      <c r="AQ12" s="88">
        <v>100</v>
      </c>
      <c r="AR12" s="47">
        <v>10</v>
      </c>
      <c r="AS12" s="88">
        <v>100</v>
      </c>
      <c r="AT12" s="47">
        <v>10</v>
      </c>
      <c r="AU12" s="88">
        <v>100</v>
      </c>
      <c r="AV12" s="47">
        <v>10</v>
      </c>
      <c r="AW12" s="43"/>
      <c r="AX12" s="89">
        <v>9</v>
      </c>
      <c r="AY12" s="43"/>
      <c r="AZ12" s="89"/>
      <c r="BA12" s="43"/>
      <c r="BB12" s="89"/>
      <c r="BC12" s="43"/>
      <c r="BD12" s="89"/>
      <c r="BE12" s="43"/>
      <c r="BF12" s="89"/>
      <c r="BG12" s="43"/>
      <c r="BH12" s="89"/>
      <c r="BI12" s="45">
        <f>AV12+AT12+AR12+AP12+AN12+AL12+AJ12+AF12+AD12+AB12+Z12+X12+V12+S12+Q12+N12+K12+H12</f>
        <v>170</v>
      </c>
      <c r="BJ12" s="129"/>
    </row>
    <row r="13" spans="1:62" s="10" customFormat="1" ht="15.75">
      <c r="A13" s="60">
        <v>24</v>
      </c>
      <c r="B13" s="62" t="s">
        <v>59</v>
      </c>
      <c r="C13" s="52">
        <v>1</v>
      </c>
      <c r="D13" s="98">
        <v>38405.76</v>
      </c>
      <c r="E13" s="52">
        <v>828</v>
      </c>
      <c r="F13" s="37">
        <v>0</v>
      </c>
      <c r="G13" s="37">
        <f>F13/(E13/1000)</f>
        <v>0</v>
      </c>
      <c r="H13" s="56">
        <v>10</v>
      </c>
      <c r="I13" s="37">
        <v>0</v>
      </c>
      <c r="J13" s="38">
        <f>I13/(E13/1000)</f>
        <v>0</v>
      </c>
      <c r="K13" s="56">
        <v>10</v>
      </c>
      <c r="L13" s="37">
        <v>0</v>
      </c>
      <c r="M13" s="39">
        <f>L13/(E13/1000)</f>
        <v>0</v>
      </c>
      <c r="N13" s="56">
        <v>10</v>
      </c>
      <c r="O13" s="60"/>
      <c r="P13" s="37">
        <v>0</v>
      </c>
      <c r="Q13" s="56">
        <v>10</v>
      </c>
      <c r="R13" s="75">
        <v>0</v>
      </c>
      <c r="S13" s="56">
        <v>10</v>
      </c>
      <c r="T13" s="75"/>
      <c r="U13" s="60">
        <v>0</v>
      </c>
      <c r="V13" s="56">
        <v>10</v>
      </c>
      <c r="W13" s="60">
        <v>0</v>
      </c>
      <c r="X13" s="56">
        <v>10</v>
      </c>
      <c r="Y13" s="37">
        <v>100</v>
      </c>
      <c r="Z13" s="56">
        <v>10</v>
      </c>
      <c r="AA13" s="77" t="s">
        <v>66</v>
      </c>
      <c r="AB13" s="56">
        <v>10</v>
      </c>
      <c r="AC13" s="60" t="s">
        <v>66</v>
      </c>
      <c r="AD13" s="56">
        <v>10</v>
      </c>
      <c r="AE13" s="78">
        <v>100</v>
      </c>
      <c r="AF13" s="56">
        <v>10</v>
      </c>
      <c r="AG13" s="76">
        <v>0</v>
      </c>
      <c r="AH13" s="75">
        <v>0</v>
      </c>
      <c r="AI13" s="37">
        <v>0</v>
      </c>
      <c r="AJ13" s="56">
        <v>0</v>
      </c>
      <c r="AK13" s="37">
        <v>100</v>
      </c>
      <c r="AL13" s="56">
        <v>10</v>
      </c>
      <c r="AM13" s="60">
        <v>100</v>
      </c>
      <c r="AN13" s="56">
        <v>10</v>
      </c>
      <c r="AO13" s="77">
        <v>100</v>
      </c>
      <c r="AP13" s="56">
        <v>10</v>
      </c>
      <c r="AQ13" s="79">
        <v>100</v>
      </c>
      <c r="AR13" s="56">
        <v>10</v>
      </c>
      <c r="AS13" s="79">
        <v>100</v>
      </c>
      <c r="AT13" s="56">
        <v>10</v>
      </c>
      <c r="AU13" s="79">
        <v>100</v>
      </c>
      <c r="AV13" s="56">
        <v>10</v>
      </c>
      <c r="AW13" s="43"/>
      <c r="AX13" s="89">
        <v>9</v>
      </c>
      <c r="AY13" s="43"/>
      <c r="AZ13" s="89"/>
      <c r="BA13" s="43"/>
      <c r="BB13" s="89"/>
      <c r="BC13" s="43"/>
      <c r="BD13" s="89"/>
      <c r="BE13" s="43"/>
      <c r="BF13" s="89"/>
      <c r="BG13" s="43"/>
      <c r="BH13" s="89"/>
      <c r="BI13" s="45">
        <f>AV13+AT13+AR13+AP13+AN13+AL13+AJ13+AF13+AD13+AB13+Z13+X13+V13+S13+Q13+N13+K13+H13</f>
        <v>170</v>
      </c>
      <c r="BJ13" s="129"/>
    </row>
    <row r="14" spans="1:62" s="10" customFormat="1" ht="15.75">
      <c r="A14" s="60">
        <v>9</v>
      </c>
      <c r="B14" s="62" t="s">
        <v>55</v>
      </c>
      <c r="C14" s="52">
        <v>11</v>
      </c>
      <c r="D14" s="98">
        <v>45715.86</v>
      </c>
      <c r="E14" s="52">
        <v>3438</v>
      </c>
      <c r="F14" s="37">
        <v>0</v>
      </c>
      <c r="G14" s="37">
        <f>F14/(E14/1000)</f>
        <v>0</v>
      </c>
      <c r="H14" s="56">
        <v>10</v>
      </c>
      <c r="I14" s="37">
        <v>0</v>
      </c>
      <c r="J14" s="38">
        <f>I14/(E14/1000)</f>
        <v>0</v>
      </c>
      <c r="K14" s="56">
        <v>10</v>
      </c>
      <c r="L14" s="37">
        <v>0</v>
      </c>
      <c r="M14" s="39">
        <f>L14/(E14/1000)</f>
        <v>0</v>
      </c>
      <c r="N14" s="56">
        <v>10</v>
      </c>
      <c r="O14" s="60"/>
      <c r="P14" s="37">
        <v>0</v>
      </c>
      <c r="Q14" s="56">
        <v>10</v>
      </c>
      <c r="R14" s="75">
        <v>0</v>
      </c>
      <c r="S14" s="56">
        <v>10</v>
      </c>
      <c r="T14" s="75"/>
      <c r="U14" s="60">
        <v>0</v>
      </c>
      <c r="V14" s="56">
        <v>10</v>
      </c>
      <c r="W14" s="60">
        <v>0</v>
      </c>
      <c r="X14" s="56">
        <v>10</v>
      </c>
      <c r="Y14" s="37">
        <v>81.8</v>
      </c>
      <c r="Z14" s="56">
        <v>9</v>
      </c>
      <c r="AA14" s="77" t="s">
        <v>66</v>
      </c>
      <c r="AB14" s="56">
        <v>10</v>
      </c>
      <c r="AC14" s="60" t="s">
        <v>66</v>
      </c>
      <c r="AD14" s="56">
        <v>10</v>
      </c>
      <c r="AE14" s="78">
        <v>100</v>
      </c>
      <c r="AF14" s="56">
        <v>10</v>
      </c>
      <c r="AG14" s="76">
        <v>0</v>
      </c>
      <c r="AH14" s="75">
        <v>0</v>
      </c>
      <c r="AI14" s="37">
        <v>1</v>
      </c>
      <c r="AJ14" s="56">
        <v>0</v>
      </c>
      <c r="AK14" s="37">
        <v>100</v>
      </c>
      <c r="AL14" s="56">
        <v>10</v>
      </c>
      <c r="AM14" s="60">
        <v>100</v>
      </c>
      <c r="AN14" s="56">
        <v>10</v>
      </c>
      <c r="AO14" s="77">
        <v>100</v>
      </c>
      <c r="AP14" s="56">
        <v>10</v>
      </c>
      <c r="AQ14" s="79">
        <v>100</v>
      </c>
      <c r="AR14" s="56">
        <v>10</v>
      </c>
      <c r="AS14" s="79">
        <v>100</v>
      </c>
      <c r="AT14" s="56">
        <v>10</v>
      </c>
      <c r="AU14" s="79">
        <v>100</v>
      </c>
      <c r="AV14" s="56">
        <v>10</v>
      </c>
      <c r="AW14" s="43"/>
      <c r="AX14" s="89">
        <v>9</v>
      </c>
      <c r="AY14" s="43"/>
      <c r="AZ14" s="89"/>
      <c r="BA14" s="43"/>
      <c r="BB14" s="89"/>
      <c r="BC14" s="43"/>
      <c r="BD14" s="89"/>
      <c r="BE14" s="43"/>
      <c r="BF14" s="89"/>
      <c r="BG14" s="43"/>
      <c r="BH14" s="89"/>
      <c r="BI14" s="45">
        <f>AV14+AT14+AR14+AP14+AN14+AL14+AJ14+AF14+AD14+AB14+Z14+X14+V14+S14+Q14+N14+K14+H14</f>
        <v>169</v>
      </c>
      <c r="BJ14" s="129"/>
    </row>
    <row r="15" spans="1:62" s="10" customFormat="1" ht="15.75">
      <c r="A15" s="60">
        <v>11</v>
      </c>
      <c r="B15" s="62" t="s">
        <v>88</v>
      </c>
      <c r="C15" s="53">
        <v>7</v>
      </c>
      <c r="D15" s="81">
        <v>43856.2</v>
      </c>
      <c r="E15" s="53">
        <v>584</v>
      </c>
      <c r="F15" s="46">
        <v>0</v>
      </c>
      <c r="G15" s="46">
        <f>F15/(E15/1000)</f>
        <v>0</v>
      </c>
      <c r="H15" s="57">
        <v>10</v>
      </c>
      <c r="I15" s="46">
        <v>0</v>
      </c>
      <c r="J15" s="48">
        <f>I15/(E15/1000)</f>
        <v>0</v>
      </c>
      <c r="K15" s="57">
        <v>10</v>
      </c>
      <c r="L15" s="46">
        <v>0</v>
      </c>
      <c r="M15" s="49">
        <f>L15/(E15/1000)</f>
        <v>0</v>
      </c>
      <c r="N15" s="57">
        <v>10</v>
      </c>
      <c r="O15" s="86"/>
      <c r="P15" s="46">
        <v>0</v>
      </c>
      <c r="Q15" s="57">
        <v>10</v>
      </c>
      <c r="R15" s="83">
        <v>0</v>
      </c>
      <c r="S15" s="57">
        <v>10</v>
      </c>
      <c r="T15" s="83"/>
      <c r="U15" s="86">
        <v>0</v>
      </c>
      <c r="V15" s="47">
        <v>10</v>
      </c>
      <c r="W15" s="86">
        <v>0</v>
      </c>
      <c r="X15" s="47">
        <v>10</v>
      </c>
      <c r="Y15" s="46">
        <v>100</v>
      </c>
      <c r="Z15" s="47">
        <v>10</v>
      </c>
      <c r="AA15" s="82" t="s">
        <v>66</v>
      </c>
      <c r="AB15" s="47">
        <v>10</v>
      </c>
      <c r="AC15" s="86" t="s">
        <v>66</v>
      </c>
      <c r="AD15" s="47">
        <v>10</v>
      </c>
      <c r="AE15" s="84">
        <v>100</v>
      </c>
      <c r="AF15" s="47">
        <v>10</v>
      </c>
      <c r="AG15" s="85">
        <v>0</v>
      </c>
      <c r="AH15" s="83">
        <v>0</v>
      </c>
      <c r="AI15" s="46">
        <v>2</v>
      </c>
      <c r="AJ15" s="47">
        <v>3</v>
      </c>
      <c r="AK15" s="46">
        <v>100</v>
      </c>
      <c r="AL15" s="47">
        <v>10</v>
      </c>
      <c r="AM15" s="86">
        <v>50</v>
      </c>
      <c r="AN15" s="47">
        <v>6</v>
      </c>
      <c r="AO15" s="82">
        <v>100</v>
      </c>
      <c r="AP15" s="47">
        <v>10</v>
      </c>
      <c r="AQ15" s="88">
        <v>100</v>
      </c>
      <c r="AR15" s="47">
        <v>10</v>
      </c>
      <c r="AS15" s="88">
        <v>100</v>
      </c>
      <c r="AT15" s="47">
        <v>10</v>
      </c>
      <c r="AU15" s="88">
        <v>100</v>
      </c>
      <c r="AV15" s="47">
        <v>10</v>
      </c>
      <c r="AW15" s="43"/>
      <c r="AX15" s="89">
        <v>9</v>
      </c>
      <c r="AY15" s="43"/>
      <c r="AZ15" s="89"/>
      <c r="BA15" s="43"/>
      <c r="BB15" s="89"/>
      <c r="BC15" s="43"/>
      <c r="BD15" s="89"/>
      <c r="BE15" s="43"/>
      <c r="BF15" s="89"/>
      <c r="BG15" s="43"/>
      <c r="BH15" s="89"/>
      <c r="BI15" s="45">
        <f>AV15+AT15+AR15+AP15+AN15+AL15+AJ15+AF15+AD15+AB15+Z15+X15+V15+S15+Q15+N15+K15+H15</f>
        <v>169</v>
      </c>
      <c r="BJ15" s="129"/>
    </row>
    <row r="16" spans="1:61" s="10" customFormat="1" ht="15.75">
      <c r="A16" s="60">
        <v>12</v>
      </c>
      <c r="B16" s="62" t="s">
        <v>52</v>
      </c>
      <c r="C16" s="53">
        <v>36</v>
      </c>
      <c r="D16" s="81">
        <v>415386.79</v>
      </c>
      <c r="E16" s="53">
        <v>21483</v>
      </c>
      <c r="F16" s="46">
        <v>0</v>
      </c>
      <c r="G16" s="46">
        <f>F16/(E16/1000)</f>
        <v>0</v>
      </c>
      <c r="H16" s="57">
        <v>10</v>
      </c>
      <c r="I16" s="46">
        <v>9</v>
      </c>
      <c r="J16" s="48">
        <f>I16/(E16/1000)</f>
        <v>0.41893590280687054</v>
      </c>
      <c r="K16" s="57">
        <v>9</v>
      </c>
      <c r="L16" s="46">
        <v>6</v>
      </c>
      <c r="M16" s="49">
        <f>L16/(E16/1000)</f>
        <v>0.27929060187124705</v>
      </c>
      <c r="N16" s="57">
        <v>9</v>
      </c>
      <c r="O16" s="86"/>
      <c r="P16" s="46">
        <v>0</v>
      </c>
      <c r="Q16" s="57">
        <v>10</v>
      </c>
      <c r="R16" s="83">
        <v>0</v>
      </c>
      <c r="S16" s="57">
        <v>10</v>
      </c>
      <c r="T16" s="83"/>
      <c r="U16" s="84">
        <v>0</v>
      </c>
      <c r="V16" s="47">
        <v>10</v>
      </c>
      <c r="W16" s="84">
        <v>0</v>
      </c>
      <c r="X16" s="47">
        <v>10</v>
      </c>
      <c r="Y16" s="46">
        <v>91.2</v>
      </c>
      <c r="Z16" s="47">
        <v>10</v>
      </c>
      <c r="AA16" s="82" t="s">
        <v>66</v>
      </c>
      <c r="AB16" s="47">
        <v>10</v>
      </c>
      <c r="AC16" s="82" t="s">
        <v>66</v>
      </c>
      <c r="AD16" s="47">
        <v>10</v>
      </c>
      <c r="AE16" s="84">
        <v>100</v>
      </c>
      <c r="AF16" s="47">
        <v>10</v>
      </c>
      <c r="AG16" s="85">
        <v>0</v>
      </c>
      <c r="AH16" s="83">
        <v>0</v>
      </c>
      <c r="AI16" s="119">
        <v>10</v>
      </c>
      <c r="AJ16" s="47">
        <v>3</v>
      </c>
      <c r="AK16" s="46">
        <v>100</v>
      </c>
      <c r="AL16" s="47">
        <v>10</v>
      </c>
      <c r="AM16" s="86">
        <v>100</v>
      </c>
      <c r="AN16" s="47">
        <v>10</v>
      </c>
      <c r="AO16" s="87">
        <v>100</v>
      </c>
      <c r="AP16" s="47">
        <v>10</v>
      </c>
      <c r="AQ16" s="88">
        <v>89</v>
      </c>
      <c r="AR16" s="47">
        <v>9</v>
      </c>
      <c r="AS16" s="88">
        <v>89</v>
      </c>
      <c r="AT16" s="47">
        <v>9</v>
      </c>
      <c r="AU16" s="88">
        <v>100</v>
      </c>
      <c r="AV16" s="47">
        <v>10</v>
      </c>
      <c r="AW16" s="43"/>
      <c r="AX16" s="89">
        <v>9</v>
      </c>
      <c r="AY16" s="43"/>
      <c r="AZ16" s="89"/>
      <c r="BA16" s="43"/>
      <c r="BB16" s="89"/>
      <c r="BC16" s="43"/>
      <c r="BD16" s="89"/>
      <c r="BE16" s="43"/>
      <c r="BF16" s="89"/>
      <c r="BG16" s="43"/>
      <c r="BH16" s="89"/>
      <c r="BI16" s="45">
        <f>AV16+AT16+AR16+AP16+AN16+AL16+AJ16+AF16+AD16+AB16+Z16+X16+V16+S16+Q16+N16+K16+H16</f>
        <v>169</v>
      </c>
    </row>
    <row r="17" spans="1:62" s="10" customFormat="1" ht="15.75">
      <c r="A17" s="60">
        <v>10</v>
      </c>
      <c r="B17" s="62" t="s">
        <v>94</v>
      </c>
      <c r="C17" s="53"/>
      <c r="D17" s="81"/>
      <c r="E17" s="53">
        <v>56408</v>
      </c>
      <c r="F17" s="46">
        <v>1</v>
      </c>
      <c r="G17" s="46">
        <f>F17/(E17/1000)</f>
        <v>0.01772798184654659</v>
      </c>
      <c r="H17" s="57">
        <v>9</v>
      </c>
      <c r="I17" s="46">
        <v>18</v>
      </c>
      <c r="J17" s="48">
        <f>I17/(E17/1000)</f>
        <v>0.3191036732378386</v>
      </c>
      <c r="K17" s="57">
        <v>9</v>
      </c>
      <c r="L17" s="46">
        <v>8</v>
      </c>
      <c r="M17" s="49">
        <f>L17/(E17/1000)</f>
        <v>0.14182385477237272</v>
      </c>
      <c r="N17" s="57">
        <v>9</v>
      </c>
      <c r="O17" s="86"/>
      <c r="P17" s="46">
        <v>0</v>
      </c>
      <c r="Q17" s="57">
        <v>10</v>
      </c>
      <c r="R17" s="83">
        <v>0</v>
      </c>
      <c r="S17" s="57">
        <v>10</v>
      </c>
      <c r="T17" s="83"/>
      <c r="U17" s="84">
        <v>0</v>
      </c>
      <c r="V17" s="47">
        <v>10</v>
      </c>
      <c r="W17" s="84">
        <v>0</v>
      </c>
      <c r="X17" s="47">
        <v>10</v>
      </c>
      <c r="Y17" s="119">
        <v>96.5</v>
      </c>
      <c r="Z17" s="120">
        <v>10</v>
      </c>
      <c r="AA17" s="82" t="s">
        <v>66</v>
      </c>
      <c r="AB17" s="47">
        <v>10</v>
      </c>
      <c r="AC17" s="82" t="s">
        <v>87</v>
      </c>
      <c r="AD17" s="47">
        <v>10</v>
      </c>
      <c r="AE17" s="84">
        <v>100</v>
      </c>
      <c r="AF17" s="47">
        <v>10</v>
      </c>
      <c r="AG17" s="85"/>
      <c r="AH17" s="83"/>
      <c r="AI17" s="119">
        <v>9</v>
      </c>
      <c r="AJ17" s="47">
        <v>1</v>
      </c>
      <c r="AK17" s="46">
        <v>100</v>
      </c>
      <c r="AL17" s="47">
        <v>10</v>
      </c>
      <c r="AM17" s="86">
        <v>100</v>
      </c>
      <c r="AN17" s="47">
        <v>10</v>
      </c>
      <c r="AO17" s="87">
        <v>100</v>
      </c>
      <c r="AP17" s="47">
        <v>10</v>
      </c>
      <c r="AQ17" s="121">
        <v>96</v>
      </c>
      <c r="AR17" s="120">
        <v>10</v>
      </c>
      <c r="AS17" s="121">
        <v>96</v>
      </c>
      <c r="AT17" s="120">
        <v>10</v>
      </c>
      <c r="AU17" s="88">
        <v>100</v>
      </c>
      <c r="AV17" s="47">
        <v>10</v>
      </c>
      <c r="AW17" s="43"/>
      <c r="AX17" s="89"/>
      <c r="AY17" s="43"/>
      <c r="AZ17" s="89"/>
      <c r="BA17" s="43"/>
      <c r="BB17" s="89"/>
      <c r="BC17" s="43"/>
      <c r="BD17" s="89"/>
      <c r="BE17" s="43"/>
      <c r="BF17" s="89"/>
      <c r="BG17" s="43"/>
      <c r="BH17" s="89"/>
      <c r="BI17" s="45">
        <f>AV17+AT17+AR17+AP17+AN17+AL17+AJ17+AF17+AD17+AB17+Z17+X17+V17+S17+Q17+N17+K17+H17</f>
        <v>168</v>
      </c>
      <c r="BJ17" s="129"/>
    </row>
    <row r="18" spans="1:62" s="10" customFormat="1" ht="15.75">
      <c r="A18" s="60">
        <v>13</v>
      </c>
      <c r="B18" s="62" t="s">
        <v>51</v>
      </c>
      <c r="C18" s="53">
        <v>113</v>
      </c>
      <c r="D18" s="81">
        <v>307696.09</v>
      </c>
      <c r="E18" s="53">
        <v>15419</v>
      </c>
      <c r="F18" s="46">
        <v>0</v>
      </c>
      <c r="G18" s="46">
        <f>F18/(E18/1000)</f>
        <v>0</v>
      </c>
      <c r="H18" s="57">
        <v>10</v>
      </c>
      <c r="I18" s="46">
        <v>5</v>
      </c>
      <c r="J18" s="48">
        <f>I18/(E18/1000)</f>
        <v>0.32427524482780984</v>
      </c>
      <c r="K18" s="57">
        <v>9</v>
      </c>
      <c r="L18" s="46">
        <v>6</v>
      </c>
      <c r="M18" s="49">
        <f>L18/(E18/1000)</f>
        <v>0.38913029379337183</v>
      </c>
      <c r="N18" s="57">
        <v>9</v>
      </c>
      <c r="O18" s="86"/>
      <c r="P18" s="46">
        <v>0</v>
      </c>
      <c r="Q18" s="57">
        <v>10</v>
      </c>
      <c r="R18" s="83">
        <v>0</v>
      </c>
      <c r="S18" s="57">
        <v>10</v>
      </c>
      <c r="T18" s="83"/>
      <c r="U18" s="86">
        <v>0</v>
      </c>
      <c r="V18" s="47">
        <v>10</v>
      </c>
      <c r="W18" s="86">
        <v>0</v>
      </c>
      <c r="X18" s="47">
        <v>10</v>
      </c>
      <c r="Y18" s="46">
        <v>88</v>
      </c>
      <c r="Z18" s="47">
        <v>9</v>
      </c>
      <c r="AA18" s="82" t="s">
        <v>66</v>
      </c>
      <c r="AB18" s="47">
        <v>10</v>
      </c>
      <c r="AC18" s="86" t="s">
        <v>66</v>
      </c>
      <c r="AD18" s="47">
        <v>10</v>
      </c>
      <c r="AE18" s="84">
        <v>100</v>
      </c>
      <c r="AF18" s="47">
        <v>10</v>
      </c>
      <c r="AG18" s="85">
        <v>0</v>
      </c>
      <c r="AH18" s="83">
        <v>0</v>
      </c>
      <c r="AI18" s="46">
        <v>12</v>
      </c>
      <c r="AJ18" s="47">
        <v>1</v>
      </c>
      <c r="AK18" s="46">
        <v>100</v>
      </c>
      <c r="AL18" s="47">
        <v>10</v>
      </c>
      <c r="AM18" s="86">
        <v>100</v>
      </c>
      <c r="AN18" s="47">
        <v>10</v>
      </c>
      <c r="AO18" s="82">
        <v>100</v>
      </c>
      <c r="AP18" s="47">
        <v>10</v>
      </c>
      <c r="AQ18" s="88">
        <v>100</v>
      </c>
      <c r="AR18" s="47">
        <v>10</v>
      </c>
      <c r="AS18" s="88">
        <v>100</v>
      </c>
      <c r="AT18" s="47">
        <v>10</v>
      </c>
      <c r="AU18" s="88">
        <v>100</v>
      </c>
      <c r="AV18" s="47">
        <v>10</v>
      </c>
      <c r="AW18" s="43"/>
      <c r="AX18" s="89">
        <v>9</v>
      </c>
      <c r="AY18" s="43"/>
      <c r="AZ18" s="89"/>
      <c r="BA18" s="43"/>
      <c r="BB18" s="89"/>
      <c r="BC18" s="43"/>
      <c r="BD18" s="89"/>
      <c r="BE18" s="43"/>
      <c r="BF18" s="89"/>
      <c r="BG18" s="43"/>
      <c r="BH18" s="89"/>
      <c r="BI18" s="45">
        <f>AV18+AT18+AR18+AP18+AN18+AL18+AJ18+AF18+AD18+AB18+Z18+X18+V18+S18+Q18+N18+K18+H18</f>
        <v>168</v>
      </c>
      <c r="BJ18" s="129"/>
    </row>
    <row r="19" spans="1:62" s="10" customFormat="1" ht="15.75">
      <c r="A19" s="60">
        <v>14</v>
      </c>
      <c r="B19" s="118" t="s">
        <v>85</v>
      </c>
      <c r="C19" s="75"/>
      <c r="D19" s="76"/>
      <c r="E19" s="75">
        <v>6729</v>
      </c>
      <c r="F19" s="58">
        <v>0</v>
      </c>
      <c r="G19" s="58"/>
      <c r="H19" s="56">
        <v>10</v>
      </c>
      <c r="I19" s="58">
        <v>8</v>
      </c>
      <c r="J19" s="58"/>
      <c r="K19" s="56">
        <v>9</v>
      </c>
      <c r="L19" s="58">
        <v>9</v>
      </c>
      <c r="M19" s="58"/>
      <c r="N19" s="56">
        <v>9</v>
      </c>
      <c r="O19" s="60"/>
      <c r="P19" s="58">
        <v>0</v>
      </c>
      <c r="Q19" s="56">
        <v>10</v>
      </c>
      <c r="R19" s="75">
        <v>0</v>
      </c>
      <c r="S19" s="56">
        <v>10</v>
      </c>
      <c r="T19" s="75"/>
      <c r="U19" s="60">
        <v>0</v>
      </c>
      <c r="V19" s="56">
        <v>10</v>
      </c>
      <c r="W19" s="60">
        <v>0</v>
      </c>
      <c r="X19" s="56">
        <v>10</v>
      </c>
      <c r="Y19" s="58">
        <v>100</v>
      </c>
      <c r="Z19" s="56">
        <v>10</v>
      </c>
      <c r="AA19" s="77" t="s">
        <v>66</v>
      </c>
      <c r="AB19" s="56">
        <v>10</v>
      </c>
      <c r="AC19" s="60" t="s">
        <v>66</v>
      </c>
      <c r="AD19" s="56">
        <v>10</v>
      </c>
      <c r="AE19" s="78">
        <v>100</v>
      </c>
      <c r="AF19" s="56">
        <v>10</v>
      </c>
      <c r="AG19" s="76"/>
      <c r="AH19" s="75"/>
      <c r="AI19" s="58">
        <v>1</v>
      </c>
      <c r="AJ19" s="56">
        <v>0</v>
      </c>
      <c r="AK19" s="58">
        <v>100</v>
      </c>
      <c r="AL19" s="56">
        <v>10</v>
      </c>
      <c r="AM19" s="60">
        <v>100</v>
      </c>
      <c r="AN19" s="56">
        <v>10</v>
      </c>
      <c r="AO19" s="77">
        <v>100</v>
      </c>
      <c r="AP19" s="56">
        <v>10</v>
      </c>
      <c r="AQ19" s="79">
        <v>100</v>
      </c>
      <c r="AR19" s="56">
        <v>10</v>
      </c>
      <c r="AS19" s="79">
        <v>100</v>
      </c>
      <c r="AT19" s="56">
        <v>10</v>
      </c>
      <c r="AU19" s="79">
        <v>100</v>
      </c>
      <c r="AV19" s="56">
        <v>10</v>
      </c>
      <c r="AW19" s="60"/>
      <c r="AX19" s="75"/>
      <c r="AY19" s="60"/>
      <c r="AZ19" s="75"/>
      <c r="BA19" s="60"/>
      <c r="BB19" s="75"/>
      <c r="BC19" s="60"/>
      <c r="BD19" s="75"/>
      <c r="BE19" s="60"/>
      <c r="BF19" s="75"/>
      <c r="BG19" s="60"/>
      <c r="BH19" s="75"/>
      <c r="BI19" s="80">
        <f>AV19+AT19+AR19+AP19+AN19+AL19+AJ19+AF19+AD19+AB19+Z19+X19+V19+S19+Q19+N19+K19+H19</f>
        <v>168</v>
      </c>
      <c r="BJ19" s="129"/>
    </row>
    <row r="20" spans="1:62" s="10" customFormat="1" ht="15.75">
      <c r="A20" s="60">
        <v>16</v>
      </c>
      <c r="B20" s="62" t="s">
        <v>80</v>
      </c>
      <c r="C20" s="53"/>
      <c r="D20" s="81"/>
      <c r="E20" s="53">
        <v>4522</v>
      </c>
      <c r="F20" s="46">
        <v>0</v>
      </c>
      <c r="G20" s="46"/>
      <c r="H20" s="57">
        <v>10</v>
      </c>
      <c r="I20" s="46">
        <v>3</v>
      </c>
      <c r="J20" s="48"/>
      <c r="K20" s="57">
        <v>9</v>
      </c>
      <c r="L20" s="46">
        <v>2</v>
      </c>
      <c r="M20" s="49"/>
      <c r="N20" s="57">
        <v>9</v>
      </c>
      <c r="O20" s="82"/>
      <c r="P20" s="46">
        <v>0</v>
      </c>
      <c r="Q20" s="57">
        <v>10</v>
      </c>
      <c r="R20" s="83">
        <v>0</v>
      </c>
      <c r="S20" s="57">
        <v>10</v>
      </c>
      <c r="T20" s="83"/>
      <c r="U20" s="84">
        <v>0</v>
      </c>
      <c r="V20" s="47">
        <v>10</v>
      </c>
      <c r="W20" s="84">
        <v>0</v>
      </c>
      <c r="X20" s="47">
        <v>10</v>
      </c>
      <c r="Y20" s="46">
        <v>85.7</v>
      </c>
      <c r="Z20" s="47">
        <v>8</v>
      </c>
      <c r="AA20" s="82" t="s">
        <v>66</v>
      </c>
      <c r="AB20" s="47">
        <v>10</v>
      </c>
      <c r="AC20" s="82" t="s">
        <v>66</v>
      </c>
      <c r="AD20" s="47">
        <v>10</v>
      </c>
      <c r="AE20" s="84">
        <v>100</v>
      </c>
      <c r="AF20" s="47">
        <v>10</v>
      </c>
      <c r="AG20" s="85"/>
      <c r="AH20" s="83"/>
      <c r="AI20" s="46">
        <v>2</v>
      </c>
      <c r="AJ20" s="47">
        <v>0</v>
      </c>
      <c r="AK20" s="46">
        <v>100</v>
      </c>
      <c r="AL20" s="47">
        <v>10</v>
      </c>
      <c r="AM20" s="86">
        <v>100</v>
      </c>
      <c r="AN20" s="47">
        <v>10</v>
      </c>
      <c r="AO20" s="82">
        <v>100</v>
      </c>
      <c r="AP20" s="47">
        <v>10</v>
      </c>
      <c r="AQ20" s="88">
        <v>100</v>
      </c>
      <c r="AR20" s="47">
        <v>10</v>
      </c>
      <c r="AS20" s="88">
        <v>100</v>
      </c>
      <c r="AT20" s="47">
        <v>10</v>
      </c>
      <c r="AU20" s="88">
        <v>100</v>
      </c>
      <c r="AV20" s="56">
        <v>10</v>
      </c>
      <c r="AW20" s="43"/>
      <c r="AX20" s="89"/>
      <c r="AY20" s="43"/>
      <c r="AZ20" s="89"/>
      <c r="BA20" s="43"/>
      <c r="BB20" s="89"/>
      <c r="BC20" s="43"/>
      <c r="BD20" s="89"/>
      <c r="BE20" s="43"/>
      <c r="BF20" s="89"/>
      <c r="BG20" s="43"/>
      <c r="BH20" s="89"/>
      <c r="BI20" s="45">
        <f>AV20+AT20+AR20+AP20+AN20+AL20+AJ20+AF20+AD20+AB20+Z20+X20+V20+S20+Q20+N20+K20+H20</f>
        <v>166</v>
      </c>
      <c r="BJ20" s="129"/>
    </row>
    <row r="21" spans="1:61" s="10" customFormat="1" ht="15.75">
      <c r="A21" s="60">
        <v>15</v>
      </c>
      <c r="B21" s="62" t="s">
        <v>78</v>
      </c>
      <c r="C21" s="53">
        <v>289</v>
      </c>
      <c r="D21" s="81">
        <v>712958.95</v>
      </c>
      <c r="E21" s="53">
        <v>34703</v>
      </c>
      <c r="F21" s="86">
        <v>1</v>
      </c>
      <c r="G21" s="46">
        <f>F21/(E21/1000)</f>
        <v>0.02881595251131026</v>
      </c>
      <c r="H21" s="57">
        <v>9</v>
      </c>
      <c r="I21" s="46">
        <v>36</v>
      </c>
      <c r="J21" s="48">
        <f>I21/(E21/1000)</f>
        <v>1.0373742904071692</v>
      </c>
      <c r="K21" s="57">
        <v>9</v>
      </c>
      <c r="L21" s="46">
        <v>22</v>
      </c>
      <c r="M21" s="49">
        <f>L21/(E21/1000)</f>
        <v>0.6339509552488257</v>
      </c>
      <c r="N21" s="57">
        <v>9</v>
      </c>
      <c r="O21" s="86"/>
      <c r="P21" s="46">
        <v>0</v>
      </c>
      <c r="Q21" s="57">
        <v>10</v>
      </c>
      <c r="R21" s="86">
        <v>0</v>
      </c>
      <c r="S21" s="57">
        <v>10</v>
      </c>
      <c r="T21" s="86"/>
      <c r="U21" s="86">
        <v>0</v>
      </c>
      <c r="V21" s="47">
        <v>10</v>
      </c>
      <c r="W21" s="86">
        <v>0</v>
      </c>
      <c r="X21" s="47">
        <v>10</v>
      </c>
      <c r="Y21" s="46">
        <v>52</v>
      </c>
      <c r="Z21" s="47">
        <v>6</v>
      </c>
      <c r="AA21" s="82" t="s">
        <v>66</v>
      </c>
      <c r="AB21" s="47">
        <v>10</v>
      </c>
      <c r="AC21" s="86" t="s">
        <v>66</v>
      </c>
      <c r="AD21" s="47">
        <v>10</v>
      </c>
      <c r="AE21" s="84">
        <v>100</v>
      </c>
      <c r="AF21" s="47">
        <v>10</v>
      </c>
      <c r="AG21" s="85">
        <v>0</v>
      </c>
      <c r="AH21" s="83">
        <v>0</v>
      </c>
      <c r="AI21" s="86">
        <v>32</v>
      </c>
      <c r="AJ21" s="47">
        <v>2</v>
      </c>
      <c r="AK21" s="46">
        <v>100</v>
      </c>
      <c r="AL21" s="47">
        <v>10</v>
      </c>
      <c r="AM21" s="86">
        <v>100</v>
      </c>
      <c r="AN21" s="47">
        <v>10</v>
      </c>
      <c r="AO21" s="82">
        <v>100</v>
      </c>
      <c r="AP21" s="47">
        <v>10</v>
      </c>
      <c r="AQ21" s="88">
        <v>99.9</v>
      </c>
      <c r="AR21" s="47">
        <v>10</v>
      </c>
      <c r="AS21" s="88">
        <v>99.9</v>
      </c>
      <c r="AT21" s="47">
        <v>10</v>
      </c>
      <c r="AU21" s="88">
        <v>100</v>
      </c>
      <c r="AV21" s="47">
        <v>10</v>
      </c>
      <c r="AW21" s="43"/>
      <c r="AX21" s="89">
        <v>9</v>
      </c>
      <c r="AY21" s="43"/>
      <c r="AZ21" s="89"/>
      <c r="BA21" s="43"/>
      <c r="BB21" s="89"/>
      <c r="BC21" s="43"/>
      <c r="BD21" s="89"/>
      <c r="BE21" s="43"/>
      <c r="BF21" s="89"/>
      <c r="BG21" s="43"/>
      <c r="BH21" s="89"/>
      <c r="BI21" s="45">
        <f>AV21+AT21+AR21+AP21+AN21+AL21+AJ21+AF21+AD21+AB21+Z21+X21+V21+S21+Q21+N21+K21+H21</f>
        <v>165</v>
      </c>
    </row>
    <row r="22" spans="1:62" s="10" customFormat="1" ht="31.5">
      <c r="A22" s="60">
        <v>17</v>
      </c>
      <c r="B22" s="62" t="s">
        <v>76</v>
      </c>
      <c r="C22" s="53">
        <v>524</v>
      </c>
      <c r="D22" s="81">
        <v>1167975.53</v>
      </c>
      <c r="E22" s="53">
        <v>55835</v>
      </c>
      <c r="F22" s="46">
        <v>0</v>
      </c>
      <c r="G22" s="46">
        <f>F22/(E22/1000)</f>
        <v>0</v>
      </c>
      <c r="H22" s="57">
        <v>10</v>
      </c>
      <c r="I22" s="46">
        <v>53</v>
      </c>
      <c r="J22" s="48">
        <f>I22/(E22/1000)</f>
        <v>0.9492253962568281</v>
      </c>
      <c r="K22" s="57">
        <v>9</v>
      </c>
      <c r="L22" s="46">
        <v>6</v>
      </c>
      <c r="M22" s="49">
        <f>L22/(E22/1000)</f>
        <v>0.10745947882152772</v>
      </c>
      <c r="N22" s="57">
        <v>9</v>
      </c>
      <c r="O22" s="101"/>
      <c r="P22" s="46">
        <v>0</v>
      </c>
      <c r="Q22" s="57">
        <v>10</v>
      </c>
      <c r="R22" s="83">
        <v>0</v>
      </c>
      <c r="S22" s="57">
        <v>10</v>
      </c>
      <c r="T22" s="102"/>
      <c r="U22" s="86">
        <v>0</v>
      </c>
      <c r="V22" s="47">
        <v>10</v>
      </c>
      <c r="W22" s="86">
        <v>0</v>
      </c>
      <c r="X22" s="47">
        <v>10</v>
      </c>
      <c r="Y22" s="46">
        <v>64</v>
      </c>
      <c r="Z22" s="47">
        <v>7</v>
      </c>
      <c r="AA22" s="82" t="s">
        <v>66</v>
      </c>
      <c r="AB22" s="47">
        <v>10</v>
      </c>
      <c r="AC22" s="82" t="s">
        <v>66</v>
      </c>
      <c r="AD22" s="47">
        <v>10</v>
      </c>
      <c r="AE22" s="84">
        <v>100</v>
      </c>
      <c r="AF22" s="47">
        <v>10</v>
      </c>
      <c r="AG22" s="85">
        <v>0</v>
      </c>
      <c r="AH22" s="83">
        <v>0</v>
      </c>
      <c r="AI22" s="46">
        <v>72</v>
      </c>
      <c r="AJ22" s="47">
        <v>3</v>
      </c>
      <c r="AK22" s="46">
        <v>100</v>
      </c>
      <c r="AL22" s="47">
        <v>10</v>
      </c>
      <c r="AM22" s="86">
        <v>100</v>
      </c>
      <c r="AN22" s="47">
        <v>10</v>
      </c>
      <c r="AO22" s="87">
        <v>85</v>
      </c>
      <c r="AP22" s="47">
        <v>9</v>
      </c>
      <c r="AQ22" s="88">
        <v>90</v>
      </c>
      <c r="AR22" s="47">
        <v>10</v>
      </c>
      <c r="AS22" s="88">
        <v>75</v>
      </c>
      <c r="AT22" s="47">
        <v>8</v>
      </c>
      <c r="AU22" s="88">
        <v>95</v>
      </c>
      <c r="AV22" s="56">
        <v>10</v>
      </c>
      <c r="AW22" s="43"/>
      <c r="AX22" s="89">
        <v>9</v>
      </c>
      <c r="AY22" s="43"/>
      <c r="AZ22" s="89"/>
      <c r="BA22" s="43"/>
      <c r="BB22" s="89"/>
      <c r="BC22" s="43"/>
      <c r="BD22" s="89"/>
      <c r="BE22" s="43"/>
      <c r="BF22" s="89"/>
      <c r="BG22" s="43"/>
      <c r="BH22" s="89"/>
      <c r="BI22" s="45">
        <f>AV22+AT22+AR22+AP22+AN22+AL22+AJ22+AF22+AD22+AB22+Z22+X22+V22+S22+Q22+N22+K22+H22</f>
        <v>165</v>
      </c>
      <c r="BJ22" s="129"/>
    </row>
    <row r="23" spans="1:62" s="10" customFormat="1" ht="15.75">
      <c r="A23" s="60">
        <v>19</v>
      </c>
      <c r="B23" s="62" t="s">
        <v>57</v>
      </c>
      <c r="C23" s="53">
        <v>19</v>
      </c>
      <c r="D23" s="81">
        <v>53295.09</v>
      </c>
      <c r="E23" s="53">
        <v>1341</v>
      </c>
      <c r="F23" s="46">
        <v>0</v>
      </c>
      <c r="G23" s="46">
        <f>F23/(E23/1000)</f>
        <v>0</v>
      </c>
      <c r="H23" s="57">
        <v>10</v>
      </c>
      <c r="I23" s="46">
        <v>0</v>
      </c>
      <c r="J23" s="48">
        <f>I23/(E23/1000)</f>
        <v>0</v>
      </c>
      <c r="K23" s="57">
        <v>10</v>
      </c>
      <c r="L23" s="46">
        <v>0</v>
      </c>
      <c r="M23" s="49">
        <f>L23/(E23/1000)</f>
        <v>0</v>
      </c>
      <c r="N23" s="57">
        <v>10</v>
      </c>
      <c r="O23" s="86"/>
      <c r="P23" s="46">
        <v>0</v>
      </c>
      <c r="Q23" s="57">
        <v>10</v>
      </c>
      <c r="R23" s="83">
        <v>0</v>
      </c>
      <c r="S23" s="57">
        <v>10</v>
      </c>
      <c r="T23" s="83"/>
      <c r="U23" s="86">
        <v>0</v>
      </c>
      <c r="V23" s="47">
        <v>10</v>
      </c>
      <c r="W23" s="86">
        <v>0</v>
      </c>
      <c r="X23" s="47">
        <v>10</v>
      </c>
      <c r="Y23" s="46">
        <v>50</v>
      </c>
      <c r="Z23" s="47">
        <v>6</v>
      </c>
      <c r="AA23" s="82" t="s">
        <v>66</v>
      </c>
      <c r="AB23" s="47">
        <v>10</v>
      </c>
      <c r="AC23" s="86" t="s">
        <v>66</v>
      </c>
      <c r="AD23" s="47">
        <v>10</v>
      </c>
      <c r="AE23" s="84">
        <v>100</v>
      </c>
      <c r="AF23" s="47">
        <v>10</v>
      </c>
      <c r="AG23" s="85">
        <v>0</v>
      </c>
      <c r="AH23" s="83">
        <v>0</v>
      </c>
      <c r="AI23" s="46">
        <v>0</v>
      </c>
      <c r="AJ23" s="47">
        <v>0</v>
      </c>
      <c r="AK23" s="46">
        <v>100</v>
      </c>
      <c r="AL23" s="47">
        <v>10</v>
      </c>
      <c r="AM23" s="86">
        <v>100</v>
      </c>
      <c r="AN23" s="47">
        <v>10</v>
      </c>
      <c r="AO23" s="82">
        <v>100</v>
      </c>
      <c r="AP23" s="47">
        <v>10</v>
      </c>
      <c r="AQ23" s="88">
        <v>86</v>
      </c>
      <c r="AR23" s="47">
        <v>9</v>
      </c>
      <c r="AS23" s="88">
        <v>86</v>
      </c>
      <c r="AT23" s="47">
        <v>9</v>
      </c>
      <c r="AU23" s="88">
        <v>100</v>
      </c>
      <c r="AV23" s="47">
        <v>10</v>
      </c>
      <c r="AW23" s="43"/>
      <c r="AX23" s="89">
        <v>9</v>
      </c>
      <c r="AY23" s="43"/>
      <c r="AZ23" s="89"/>
      <c r="BA23" s="43"/>
      <c r="BB23" s="89"/>
      <c r="BC23" s="43"/>
      <c r="BD23" s="89"/>
      <c r="BE23" s="43"/>
      <c r="BF23" s="89"/>
      <c r="BG23" s="43"/>
      <c r="BH23" s="89"/>
      <c r="BI23" s="45">
        <f>AV23+AT23+AR23+AP23+AN23+AL23+AJ23+AF23+AD23+AB23+Z23+X23+V23+S23+Q23+N23+K23+H23</f>
        <v>164</v>
      </c>
      <c r="BJ23" s="129"/>
    </row>
    <row r="24" spans="1:61" s="10" customFormat="1" ht="31.5">
      <c r="A24" s="60">
        <v>18</v>
      </c>
      <c r="B24" s="62" t="s">
        <v>92</v>
      </c>
      <c r="C24" s="52">
        <v>3</v>
      </c>
      <c r="D24" s="98">
        <v>5880.08</v>
      </c>
      <c r="E24" s="52">
        <v>2675</v>
      </c>
      <c r="F24" s="37">
        <v>1</v>
      </c>
      <c r="G24" s="37">
        <f>F24/(E24/1000)</f>
        <v>0.3738317757009346</v>
      </c>
      <c r="H24" s="56">
        <v>9</v>
      </c>
      <c r="I24" s="37">
        <v>0</v>
      </c>
      <c r="J24" s="38">
        <f>I24/(E24/1000)</f>
        <v>0</v>
      </c>
      <c r="K24" s="56">
        <v>10</v>
      </c>
      <c r="L24" s="37">
        <v>0</v>
      </c>
      <c r="M24" s="39">
        <f>L24/(E24/1000)</f>
        <v>0</v>
      </c>
      <c r="N24" s="56">
        <v>10</v>
      </c>
      <c r="O24" s="60"/>
      <c r="P24" s="37">
        <v>0</v>
      </c>
      <c r="Q24" s="56">
        <v>10</v>
      </c>
      <c r="R24" s="75">
        <v>0</v>
      </c>
      <c r="S24" s="56">
        <v>10</v>
      </c>
      <c r="T24" s="75"/>
      <c r="U24" s="60">
        <v>0</v>
      </c>
      <c r="V24" s="56">
        <v>10</v>
      </c>
      <c r="W24" s="60">
        <v>0</v>
      </c>
      <c r="X24" s="56">
        <v>10</v>
      </c>
      <c r="Y24" s="37">
        <v>33.3</v>
      </c>
      <c r="Z24" s="56">
        <v>4</v>
      </c>
      <c r="AA24" s="77" t="s">
        <v>66</v>
      </c>
      <c r="AB24" s="56">
        <v>10</v>
      </c>
      <c r="AC24" s="60" t="s">
        <v>66</v>
      </c>
      <c r="AD24" s="56">
        <v>10</v>
      </c>
      <c r="AE24" s="78">
        <v>100</v>
      </c>
      <c r="AF24" s="56">
        <v>10</v>
      </c>
      <c r="AG24" s="76">
        <v>0</v>
      </c>
      <c r="AH24" s="75">
        <v>0</v>
      </c>
      <c r="AI24" s="60">
        <v>0</v>
      </c>
      <c r="AJ24" s="56">
        <v>0</v>
      </c>
      <c r="AK24" s="37">
        <v>100</v>
      </c>
      <c r="AL24" s="56">
        <v>10</v>
      </c>
      <c r="AM24" s="60">
        <v>100</v>
      </c>
      <c r="AN24" s="56">
        <v>10</v>
      </c>
      <c r="AO24" s="100">
        <v>100</v>
      </c>
      <c r="AP24" s="56">
        <v>10</v>
      </c>
      <c r="AQ24" s="79">
        <v>100</v>
      </c>
      <c r="AR24" s="56">
        <v>10</v>
      </c>
      <c r="AS24" s="79">
        <v>100</v>
      </c>
      <c r="AT24" s="56">
        <v>10</v>
      </c>
      <c r="AU24" s="79">
        <v>100</v>
      </c>
      <c r="AV24" s="56">
        <v>10</v>
      </c>
      <c r="AW24" s="43"/>
      <c r="AX24" s="89">
        <v>9</v>
      </c>
      <c r="AY24" s="43"/>
      <c r="AZ24" s="89"/>
      <c r="BA24" s="43"/>
      <c r="BB24" s="89"/>
      <c r="BC24" s="43"/>
      <c r="BD24" s="89"/>
      <c r="BE24" s="43"/>
      <c r="BF24" s="89"/>
      <c r="BG24" s="43"/>
      <c r="BH24" s="89"/>
      <c r="BI24" s="45">
        <f>AV24+AT24+AR24+AP24+AN24+AL24+AJ24+AF24+AD24+AB24+Z24+X24+V24+S24+Q24+N24+K24+H24</f>
        <v>163</v>
      </c>
    </row>
    <row r="25" spans="1:62" s="10" customFormat="1" ht="15.75">
      <c r="A25" s="60">
        <v>20</v>
      </c>
      <c r="B25" s="62" t="s">
        <v>62</v>
      </c>
      <c r="C25" s="53">
        <v>7</v>
      </c>
      <c r="D25" s="81">
        <v>77690</v>
      </c>
      <c r="E25" s="53">
        <v>3100</v>
      </c>
      <c r="F25" s="46">
        <v>0</v>
      </c>
      <c r="G25" s="46">
        <f>F25/(E25/1000)</f>
        <v>0</v>
      </c>
      <c r="H25" s="57">
        <v>10</v>
      </c>
      <c r="I25" s="46">
        <v>0</v>
      </c>
      <c r="J25" s="48">
        <f>I25/(E25/1000)</f>
        <v>0</v>
      </c>
      <c r="K25" s="57">
        <v>10</v>
      </c>
      <c r="L25" s="46">
        <v>0</v>
      </c>
      <c r="M25" s="49">
        <f>L25/(E25/1000)</f>
        <v>0</v>
      </c>
      <c r="N25" s="57">
        <v>10</v>
      </c>
      <c r="O25" s="86"/>
      <c r="P25" s="46">
        <v>0</v>
      </c>
      <c r="Q25" s="57">
        <v>10</v>
      </c>
      <c r="R25" s="83">
        <v>0</v>
      </c>
      <c r="S25" s="57">
        <v>10</v>
      </c>
      <c r="T25" s="83"/>
      <c r="U25" s="86">
        <v>0</v>
      </c>
      <c r="V25" s="47">
        <v>10</v>
      </c>
      <c r="W25" s="86">
        <v>0</v>
      </c>
      <c r="X25" s="47">
        <v>10</v>
      </c>
      <c r="Y25" s="46">
        <v>10</v>
      </c>
      <c r="Z25" s="47">
        <v>10</v>
      </c>
      <c r="AA25" s="82" t="s">
        <v>66</v>
      </c>
      <c r="AB25" s="47">
        <v>10</v>
      </c>
      <c r="AC25" s="86" t="s">
        <v>66</v>
      </c>
      <c r="AD25" s="47">
        <v>10</v>
      </c>
      <c r="AE25" s="84">
        <v>100</v>
      </c>
      <c r="AF25" s="47">
        <v>10</v>
      </c>
      <c r="AG25" s="85">
        <v>0</v>
      </c>
      <c r="AH25" s="83">
        <v>0</v>
      </c>
      <c r="AI25" s="46">
        <v>2</v>
      </c>
      <c r="AJ25" s="47">
        <v>2</v>
      </c>
      <c r="AK25" s="46">
        <v>100</v>
      </c>
      <c r="AL25" s="47">
        <v>10</v>
      </c>
      <c r="AM25" s="86">
        <v>0</v>
      </c>
      <c r="AN25" s="47">
        <v>0</v>
      </c>
      <c r="AO25" s="82">
        <v>100</v>
      </c>
      <c r="AP25" s="47">
        <v>10</v>
      </c>
      <c r="AQ25" s="88">
        <v>100</v>
      </c>
      <c r="AR25" s="47">
        <v>10</v>
      </c>
      <c r="AS25" s="88">
        <v>100</v>
      </c>
      <c r="AT25" s="47">
        <v>10</v>
      </c>
      <c r="AU25" s="88">
        <v>100</v>
      </c>
      <c r="AV25" s="56">
        <v>10</v>
      </c>
      <c r="AW25" s="43"/>
      <c r="AX25" s="89">
        <v>9</v>
      </c>
      <c r="AY25" s="43"/>
      <c r="AZ25" s="89"/>
      <c r="BA25" s="43"/>
      <c r="BB25" s="89"/>
      <c r="BC25" s="43"/>
      <c r="BD25" s="89"/>
      <c r="BE25" s="43"/>
      <c r="BF25" s="89"/>
      <c r="BG25" s="43"/>
      <c r="BH25" s="89"/>
      <c r="BI25" s="45">
        <f>AV25+AT25+AR25+AP25+AN25+AL25+AJ25+AF25+AD25+AB25+Z25+X25+V25+S25+Q25+N25+K25+H25</f>
        <v>162</v>
      </c>
      <c r="BJ25" s="129"/>
    </row>
    <row r="26" spans="1:62" s="10" customFormat="1" ht="15.75">
      <c r="A26" s="60">
        <v>21</v>
      </c>
      <c r="B26" s="62" t="s">
        <v>74</v>
      </c>
      <c r="C26" s="53">
        <v>18</v>
      </c>
      <c r="D26" s="81">
        <v>231331.59</v>
      </c>
      <c r="E26" s="53">
        <v>10090</v>
      </c>
      <c r="F26" s="46">
        <v>0</v>
      </c>
      <c r="G26" s="46">
        <f>F26/(E26/1000)</f>
        <v>0</v>
      </c>
      <c r="H26" s="57">
        <v>10</v>
      </c>
      <c r="I26" s="46">
        <v>4</v>
      </c>
      <c r="J26" s="48">
        <f>I26/(E26/1000)</f>
        <v>0.39643211100099107</v>
      </c>
      <c r="K26" s="57">
        <v>9</v>
      </c>
      <c r="L26" s="46">
        <v>3</v>
      </c>
      <c r="M26" s="49">
        <f>L26/(E26/1000)</f>
        <v>0.29732408325074333</v>
      </c>
      <c r="N26" s="57">
        <v>9</v>
      </c>
      <c r="O26" s="86"/>
      <c r="P26" s="46">
        <v>0</v>
      </c>
      <c r="Q26" s="57">
        <v>10</v>
      </c>
      <c r="R26" s="83">
        <v>0</v>
      </c>
      <c r="S26" s="57">
        <v>10</v>
      </c>
      <c r="T26" s="83"/>
      <c r="U26" s="86">
        <v>0</v>
      </c>
      <c r="V26" s="47">
        <v>10</v>
      </c>
      <c r="W26" s="86">
        <v>0</v>
      </c>
      <c r="X26" s="47">
        <v>10</v>
      </c>
      <c r="Y26" s="46">
        <v>100</v>
      </c>
      <c r="Z26" s="47">
        <v>10</v>
      </c>
      <c r="AA26" s="82" t="s">
        <v>66</v>
      </c>
      <c r="AB26" s="47">
        <v>10</v>
      </c>
      <c r="AC26" s="86" t="s">
        <v>66</v>
      </c>
      <c r="AD26" s="47">
        <v>10</v>
      </c>
      <c r="AE26" s="84">
        <v>100</v>
      </c>
      <c r="AF26" s="47">
        <v>10</v>
      </c>
      <c r="AG26" s="85">
        <v>0</v>
      </c>
      <c r="AH26" s="83">
        <v>0</v>
      </c>
      <c r="AI26" s="46">
        <v>13</v>
      </c>
      <c r="AJ26" s="47">
        <v>4</v>
      </c>
      <c r="AK26" s="46">
        <v>100</v>
      </c>
      <c r="AL26" s="47">
        <v>10</v>
      </c>
      <c r="AM26" s="86">
        <v>100</v>
      </c>
      <c r="AN26" s="47">
        <v>10</v>
      </c>
      <c r="AO26" s="82">
        <v>100</v>
      </c>
      <c r="AP26" s="47">
        <v>10</v>
      </c>
      <c r="AQ26" s="88">
        <v>100</v>
      </c>
      <c r="AR26" s="47">
        <v>0</v>
      </c>
      <c r="AS26" s="88">
        <v>100</v>
      </c>
      <c r="AT26" s="47">
        <v>10</v>
      </c>
      <c r="AU26" s="88">
        <v>100</v>
      </c>
      <c r="AV26" s="47">
        <v>10</v>
      </c>
      <c r="AW26" s="43"/>
      <c r="AX26" s="89">
        <v>9</v>
      </c>
      <c r="AY26" s="43"/>
      <c r="AZ26" s="89"/>
      <c r="BA26" s="43"/>
      <c r="BB26" s="89"/>
      <c r="BC26" s="43"/>
      <c r="BD26" s="89"/>
      <c r="BE26" s="43"/>
      <c r="BF26" s="89"/>
      <c r="BG26" s="43"/>
      <c r="BH26" s="89"/>
      <c r="BI26" s="45">
        <f>AV26+AT26+AR26+AP26+AN26+AL26+AJ26+AF26+AD26+AB26+Z26+X26+V26+S26+Q26+N26+K26+H26</f>
        <v>162</v>
      </c>
      <c r="BJ26" s="129"/>
    </row>
    <row r="27" spans="1:62" s="10" customFormat="1" ht="15.75">
      <c r="A27" s="60">
        <v>25</v>
      </c>
      <c r="B27" s="62" t="s">
        <v>49</v>
      </c>
      <c r="C27" s="53">
        <v>11</v>
      </c>
      <c r="D27" s="81">
        <v>52496.24</v>
      </c>
      <c r="E27" s="53">
        <v>1274</v>
      </c>
      <c r="F27" s="46">
        <v>0</v>
      </c>
      <c r="G27" s="46">
        <f>F27/(E27/1000)</f>
        <v>0</v>
      </c>
      <c r="H27" s="57">
        <v>10</v>
      </c>
      <c r="I27" s="46">
        <v>0</v>
      </c>
      <c r="J27" s="48">
        <f>I27/(E27/1000)</f>
        <v>0</v>
      </c>
      <c r="K27" s="57">
        <v>10</v>
      </c>
      <c r="L27" s="46">
        <v>1</v>
      </c>
      <c r="M27" s="49">
        <f>L27/(E27/1000)</f>
        <v>0.7849293563579278</v>
      </c>
      <c r="N27" s="57">
        <v>9</v>
      </c>
      <c r="O27" s="86"/>
      <c r="P27" s="46">
        <v>0</v>
      </c>
      <c r="Q27" s="57">
        <v>10</v>
      </c>
      <c r="R27" s="83">
        <v>0</v>
      </c>
      <c r="S27" s="57">
        <v>10</v>
      </c>
      <c r="T27" s="83"/>
      <c r="U27" s="86">
        <v>0</v>
      </c>
      <c r="V27" s="47">
        <v>10</v>
      </c>
      <c r="W27" s="86">
        <v>0</v>
      </c>
      <c r="X27" s="47">
        <v>10</v>
      </c>
      <c r="Y27" s="46">
        <v>100</v>
      </c>
      <c r="Z27" s="47">
        <v>10</v>
      </c>
      <c r="AA27" s="82" t="s">
        <v>66</v>
      </c>
      <c r="AB27" s="47">
        <v>10</v>
      </c>
      <c r="AC27" s="86" t="s">
        <v>66</v>
      </c>
      <c r="AD27" s="47">
        <v>10</v>
      </c>
      <c r="AE27" s="84">
        <v>100</v>
      </c>
      <c r="AF27" s="47">
        <v>10</v>
      </c>
      <c r="AG27" s="85">
        <v>0</v>
      </c>
      <c r="AH27" s="83">
        <v>0</v>
      </c>
      <c r="AI27" s="86">
        <v>2</v>
      </c>
      <c r="AJ27" s="47">
        <v>2</v>
      </c>
      <c r="AK27" s="46">
        <v>100</v>
      </c>
      <c r="AL27" s="47">
        <v>10</v>
      </c>
      <c r="AM27" s="86">
        <v>100</v>
      </c>
      <c r="AN27" s="47">
        <v>10</v>
      </c>
      <c r="AO27" s="87">
        <v>31</v>
      </c>
      <c r="AP27" s="47">
        <v>4</v>
      </c>
      <c r="AQ27" s="88">
        <v>80</v>
      </c>
      <c r="AR27" s="47">
        <v>9</v>
      </c>
      <c r="AS27" s="88">
        <v>73</v>
      </c>
      <c r="AT27" s="47">
        <v>8</v>
      </c>
      <c r="AU27" s="88">
        <v>91</v>
      </c>
      <c r="AV27" s="56">
        <v>10</v>
      </c>
      <c r="AW27" s="43"/>
      <c r="AX27" s="89">
        <v>9</v>
      </c>
      <c r="AY27" s="43"/>
      <c r="AZ27" s="89"/>
      <c r="BA27" s="43"/>
      <c r="BB27" s="89"/>
      <c r="BC27" s="43"/>
      <c r="BD27" s="89"/>
      <c r="BE27" s="43"/>
      <c r="BF27" s="89"/>
      <c r="BG27" s="43"/>
      <c r="BH27" s="89"/>
      <c r="BI27" s="45">
        <f>AV27+AT27+AR27+AP27+AN27+AL27+AJ27+AF27+AD27+AB27+Z27+X27+V27+S27+Q27+N27+K27+H27</f>
        <v>162</v>
      </c>
      <c r="BJ27" s="129"/>
    </row>
    <row r="28" spans="1:62" s="10" customFormat="1" ht="15.75">
      <c r="A28" s="60">
        <v>22</v>
      </c>
      <c r="B28" s="62" t="s">
        <v>77</v>
      </c>
      <c r="C28" s="53">
        <v>557</v>
      </c>
      <c r="D28" s="81">
        <v>908524.55</v>
      </c>
      <c r="E28" s="53">
        <v>45618</v>
      </c>
      <c r="F28" s="86">
        <v>2</v>
      </c>
      <c r="G28" s="46">
        <f>F28/(E28/1000)</f>
        <v>0.04384234293480643</v>
      </c>
      <c r="H28" s="57">
        <v>9</v>
      </c>
      <c r="I28" s="46">
        <v>116</v>
      </c>
      <c r="J28" s="48">
        <f>I28/(E28/1000)</f>
        <v>2.5428558902187732</v>
      </c>
      <c r="K28" s="57">
        <v>9</v>
      </c>
      <c r="L28" s="46">
        <v>46</v>
      </c>
      <c r="M28" s="49">
        <f>L28/(E28/1000)</f>
        <v>1.008373887500548</v>
      </c>
      <c r="N28" s="57">
        <v>9</v>
      </c>
      <c r="O28" s="86"/>
      <c r="P28" s="46">
        <v>0</v>
      </c>
      <c r="Q28" s="57">
        <v>10</v>
      </c>
      <c r="R28" s="86">
        <v>0</v>
      </c>
      <c r="S28" s="57">
        <v>10</v>
      </c>
      <c r="T28" s="86"/>
      <c r="U28" s="86">
        <v>0</v>
      </c>
      <c r="V28" s="47">
        <v>10</v>
      </c>
      <c r="W28" s="86">
        <v>0</v>
      </c>
      <c r="X28" s="47">
        <v>10</v>
      </c>
      <c r="Y28" s="46">
        <v>52</v>
      </c>
      <c r="Z28" s="47">
        <v>6</v>
      </c>
      <c r="AA28" s="82" t="s">
        <v>66</v>
      </c>
      <c r="AB28" s="47">
        <v>10</v>
      </c>
      <c r="AC28" s="86" t="s">
        <v>66</v>
      </c>
      <c r="AD28" s="47">
        <v>10</v>
      </c>
      <c r="AE28" s="84">
        <v>100</v>
      </c>
      <c r="AF28" s="47">
        <v>10</v>
      </c>
      <c r="AG28" s="85">
        <v>0</v>
      </c>
      <c r="AH28" s="83">
        <v>0</v>
      </c>
      <c r="AI28" s="46">
        <v>88</v>
      </c>
      <c r="AJ28" s="47">
        <v>3</v>
      </c>
      <c r="AK28" s="46">
        <v>100</v>
      </c>
      <c r="AL28" s="47">
        <v>10</v>
      </c>
      <c r="AM28" s="86">
        <v>100</v>
      </c>
      <c r="AN28" s="47">
        <v>10</v>
      </c>
      <c r="AO28" s="87">
        <v>89</v>
      </c>
      <c r="AP28" s="47">
        <v>9</v>
      </c>
      <c r="AQ28" s="103">
        <v>75</v>
      </c>
      <c r="AR28" s="47">
        <v>8</v>
      </c>
      <c r="AS28" s="103">
        <v>78</v>
      </c>
      <c r="AT28" s="47">
        <v>8</v>
      </c>
      <c r="AU28" s="88">
        <v>80</v>
      </c>
      <c r="AV28" s="56">
        <v>9</v>
      </c>
      <c r="AW28" s="43"/>
      <c r="AX28" s="89">
        <v>9</v>
      </c>
      <c r="AY28" s="43"/>
      <c r="AZ28" s="89"/>
      <c r="BA28" s="43"/>
      <c r="BB28" s="89"/>
      <c r="BC28" s="43"/>
      <c r="BD28" s="89"/>
      <c r="BE28" s="43"/>
      <c r="BF28" s="89"/>
      <c r="BG28" s="43"/>
      <c r="BH28" s="89"/>
      <c r="BI28" s="45">
        <f>AV28+AT28+AR28+AP28+AN28+AL28+AJ28+AF28+AD28+AB28+Z28+X28+V28+S28+Q28+N28+K28+H28</f>
        <v>160</v>
      </c>
      <c r="BJ28" s="129"/>
    </row>
    <row r="29" spans="1:62" s="10" customFormat="1" ht="15.75">
      <c r="A29" s="60">
        <v>23</v>
      </c>
      <c r="B29" s="62" t="s">
        <v>60</v>
      </c>
      <c r="C29" s="53">
        <v>7</v>
      </c>
      <c r="D29" s="81">
        <v>41544.12</v>
      </c>
      <c r="E29" s="53"/>
      <c r="F29" s="46">
        <v>0</v>
      </c>
      <c r="G29" s="46" t="e">
        <f>F29/(E29/1000)</f>
        <v>#DIV/0!</v>
      </c>
      <c r="H29" s="57">
        <v>10</v>
      </c>
      <c r="I29" s="46">
        <v>0</v>
      </c>
      <c r="J29" s="48" t="e">
        <f>I29/(E29/1000)</f>
        <v>#DIV/0!</v>
      </c>
      <c r="K29" s="57">
        <v>10</v>
      </c>
      <c r="L29" s="46">
        <v>0</v>
      </c>
      <c r="M29" s="49" t="e">
        <f>L29/(E29/1000)</f>
        <v>#DIV/0!</v>
      </c>
      <c r="N29" s="57">
        <v>10</v>
      </c>
      <c r="O29" s="86"/>
      <c r="P29" s="46">
        <v>0</v>
      </c>
      <c r="Q29" s="57">
        <v>10</v>
      </c>
      <c r="R29" s="83">
        <v>0</v>
      </c>
      <c r="S29" s="57">
        <v>10</v>
      </c>
      <c r="T29" s="83"/>
      <c r="U29" s="86">
        <v>0</v>
      </c>
      <c r="V29" s="47">
        <v>10</v>
      </c>
      <c r="W29" s="86">
        <v>0</v>
      </c>
      <c r="X29" s="47">
        <v>10</v>
      </c>
      <c r="Y29" s="46">
        <v>100</v>
      </c>
      <c r="Z29" s="47">
        <v>10</v>
      </c>
      <c r="AA29" s="82" t="s">
        <v>66</v>
      </c>
      <c r="AB29" s="47">
        <v>10</v>
      </c>
      <c r="AC29" s="86" t="s">
        <v>66</v>
      </c>
      <c r="AD29" s="47">
        <v>10</v>
      </c>
      <c r="AE29" s="84">
        <v>100</v>
      </c>
      <c r="AF29" s="47">
        <v>10</v>
      </c>
      <c r="AG29" s="85">
        <v>0</v>
      </c>
      <c r="AH29" s="83">
        <v>0</v>
      </c>
      <c r="AI29" s="46">
        <v>0</v>
      </c>
      <c r="AJ29" s="47">
        <v>0</v>
      </c>
      <c r="AK29" s="46">
        <v>100</v>
      </c>
      <c r="AL29" s="47">
        <v>10</v>
      </c>
      <c r="AM29" s="86">
        <v>0</v>
      </c>
      <c r="AN29" s="47">
        <v>0</v>
      </c>
      <c r="AO29" s="82">
        <v>100</v>
      </c>
      <c r="AP29" s="47">
        <v>10</v>
      </c>
      <c r="AQ29" s="88">
        <v>100</v>
      </c>
      <c r="AR29" s="47">
        <v>10</v>
      </c>
      <c r="AS29" s="88">
        <v>100</v>
      </c>
      <c r="AT29" s="47">
        <v>10</v>
      </c>
      <c r="AU29" s="88">
        <v>100</v>
      </c>
      <c r="AV29" s="56">
        <v>10</v>
      </c>
      <c r="AW29" s="43"/>
      <c r="AX29" s="89">
        <v>9</v>
      </c>
      <c r="AY29" s="43"/>
      <c r="AZ29" s="89"/>
      <c r="BA29" s="43"/>
      <c r="BB29" s="89"/>
      <c r="BC29" s="43"/>
      <c r="BD29" s="89"/>
      <c r="BE29" s="43"/>
      <c r="BF29" s="89"/>
      <c r="BG29" s="43"/>
      <c r="BH29" s="89"/>
      <c r="BI29" s="45">
        <f>H29+K29+N29+Q29+S29+V29+X29+Z29+AB29+AD29+AF29+AJ29+AL29+AN29+AP29+AR29+AT29+AV29</f>
        <v>160</v>
      </c>
      <c r="BJ29" s="129"/>
    </row>
    <row r="30" spans="1:62" s="10" customFormat="1" ht="15.75">
      <c r="A30" s="60">
        <v>30</v>
      </c>
      <c r="B30" s="62" t="s">
        <v>50</v>
      </c>
      <c r="C30" s="52">
        <v>30</v>
      </c>
      <c r="D30" s="98">
        <v>140907.89</v>
      </c>
      <c r="E30" s="52">
        <v>11052</v>
      </c>
      <c r="F30" s="37">
        <v>0</v>
      </c>
      <c r="G30" s="37">
        <f>F30/(E30/1000)</f>
        <v>0</v>
      </c>
      <c r="H30" s="56">
        <v>10</v>
      </c>
      <c r="I30" s="37">
        <v>6</v>
      </c>
      <c r="J30" s="38">
        <f>I30/(E30/1000)</f>
        <v>0.5428881650380022</v>
      </c>
      <c r="K30" s="56">
        <v>9</v>
      </c>
      <c r="L30" s="37">
        <v>25</v>
      </c>
      <c r="M30" s="39">
        <f>L30/(E30/1000)</f>
        <v>2.262034020991676</v>
      </c>
      <c r="N30" s="56">
        <v>8</v>
      </c>
      <c r="O30" s="77"/>
      <c r="P30" s="37">
        <v>0</v>
      </c>
      <c r="Q30" s="56">
        <v>10</v>
      </c>
      <c r="R30" s="75">
        <v>0</v>
      </c>
      <c r="S30" s="56">
        <v>10</v>
      </c>
      <c r="T30" s="105"/>
      <c r="U30" s="106">
        <v>0</v>
      </c>
      <c r="V30" s="56">
        <v>10</v>
      </c>
      <c r="W30" s="106">
        <v>0</v>
      </c>
      <c r="X30" s="56">
        <v>10</v>
      </c>
      <c r="Y30" s="37">
        <v>100</v>
      </c>
      <c r="Z30" s="56">
        <v>10</v>
      </c>
      <c r="AA30" s="77" t="s">
        <v>66</v>
      </c>
      <c r="AB30" s="56">
        <v>10</v>
      </c>
      <c r="AC30" s="77" t="s">
        <v>66</v>
      </c>
      <c r="AD30" s="56">
        <v>10</v>
      </c>
      <c r="AE30" s="78">
        <v>100</v>
      </c>
      <c r="AF30" s="56">
        <v>10</v>
      </c>
      <c r="AG30" s="76">
        <v>0</v>
      </c>
      <c r="AH30" s="75">
        <v>0</v>
      </c>
      <c r="AI30" s="37">
        <v>16</v>
      </c>
      <c r="AJ30" s="56">
        <v>1</v>
      </c>
      <c r="AK30" s="37">
        <v>100</v>
      </c>
      <c r="AL30" s="56">
        <v>10</v>
      </c>
      <c r="AM30" s="60">
        <v>100</v>
      </c>
      <c r="AN30" s="56">
        <v>10</v>
      </c>
      <c r="AO30" s="100">
        <v>15.97</v>
      </c>
      <c r="AP30" s="56">
        <v>2</v>
      </c>
      <c r="AQ30" s="79">
        <v>100</v>
      </c>
      <c r="AR30" s="56">
        <v>10</v>
      </c>
      <c r="AS30" s="79">
        <v>100</v>
      </c>
      <c r="AT30" s="56">
        <v>10</v>
      </c>
      <c r="AU30" s="79">
        <v>100</v>
      </c>
      <c r="AV30" s="56">
        <v>10</v>
      </c>
      <c r="AW30" s="43"/>
      <c r="AX30" s="89">
        <v>9</v>
      </c>
      <c r="AY30" s="43"/>
      <c r="AZ30" s="89"/>
      <c r="BA30" s="43"/>
      <c r="BB30" s="89"/>
      <c r="BC30" s="43"/>
      <c r="BD30" s="89"/>
      <c r="BE30" s="43"/>
      <c r="BF30" s="89"/>
      <c r="BG30" s="43"/>
      <c r="BH30" s="89"/>
      <c r="BI30" s="45">
        <f>AV30+AT30+AR30+AP30+AN30+AL30+AJ30+AF30+AD30+AB30+Z30+X30+V30+S30+Q30+N30+K30+H30</f>
        <v>160</v>
      </c>
      <c r="BJ30" s="129"/>
    </row>
    <row r="31" spans="1:62" s="10" customFormat="1" ht="15.75">
      <c r="A31" s="60">
        <v>28</v>
      </c>
      <c r="B31" s="62" t="s">
        <v>48</v>
      </c>
      <c r="C31" s="52">
        <v>8</v>
      </c>
      <c r="D31" s="98">
        <v>74575.96</v>
      </c>
      <c r="E31" s="52">
        <v>867</v>
      </c>
      <c r="F31" s="37">
        <v>0</v>
      </c>
      <c r="G31" s="37">
        <f>F31/(E31/1000)</f>
        <v>0</v>
      </c>
      <c r="H31" s="56">
        <v>10</v>
      </c>
      <c r="I31" s="37">
        <v>0</v>
      </c>
      <c r="J31" s="38">
        <f>I31/(E31/1000)</f>
        <v>0</v>
      </c>
      <c r="K31" s="56">
        <v>10</v>
      </c>
      <c r="L31" s="37">
        <v>5</v>
      </c>
      <c r="M31" s="39">
        <f>L31/(E31/1000)</f>
        <v>5.767012687427912</v>
      </c>
      <c r="N31" s="56">
        <v>5</v>
      </c>
      <c r="O31" s="104"/>
      <c r="P31" s="37">
        <v>0</v>
      </c>
      <c r="Q31" s="56">
        <v>10</v>
      </c>
      <c r="R31" s="75">
        <v>0</v>
      </c>
      <c r="S31" s="56">
        <v>10</v>
      </c>
      <c r="T31" s="105"/>
      <c r="U31" s="78">
        <v>0</v>
      </c>
      <c r="V31" s="56">
        <v>10</v>
      </c>
      <c r="W31" s="78">
        <v>0</v>
      </c>
      <c r="X31" s="56">
        <v>10</v>
      </c>
      <c r="Y31" s="37">
        <v>100</v>
      </c>
      <c r="Z31" s="56">
        <v>10</v>
      </c>
      <c r="AA31" s="77" t="s">
        <v>66</v>
      </c>
      <c r="AB31" s="56">
        <v>10</v>
      </c>
      <c r="AC31" s="77" t="s">
        <v>66</v>
      </c>
      <c r="AD31" s="56">
        <v>10</v>
      </c>
      <c r="AE31" s="78">
        <v>100</v>
      </c>
      <c r="AF31" s="56">
        <v>10</v>
      </c>
      <c r="AG31" s="76">
        <v>0</v>
      </c>
      <c r="AH31" s="75">
        <v>0</v>
      </c>
      <c r="AI31" s="37">
        <v>1</v>
      </c>
      <c r="AJ31" s="56">
        <v>1</v>
      </c>
      <c r="AK31" s="37">
        <v>100</v>
      </c>
      <c r="AL31" s="56">
        <v>10</v>
      </c>
      <c r="AM31" s="60">
        <v>100</v>
      </c>
      <c r="AN31" s="56">
        <v>10</v>
      </c>
      <c r="AO31" s="100">
        <v>100</v>
      </c>
      <c r="AP31" s="56">
        <v>10</v>
      </c>
      <c r="AQ31" s="79">
        <v>49.36</v>
      </c>
      <c r="AR31" s="56">
        <v>5</v>
      </c>
      <c r="AS31" s="79">
        <v>87.5</v>
      </c>
      <c r="AT31" s="56">
        <v>9</v>
      </c>
      <c r="AU31" s="79">
        <v>100</v>
      </c>
      <c r="AV31" s="56">
        <v>10</v>
      </c>
      <c r="AW31" s="43"/>
      <c r="AX31" s="89">
        <v>9</v>
      </c>
      <c r="AY31" s="43"/>
      <c r="AZ31" s="89"/>
      <c r="BA31" s="43"/>
      <c r="BB31" s="89"/>
      <c r="BC31" s="43"/>
      <c r="BD31" s="89"/>
      <c r="BE31" s="43"/>
      <c r="BF31" s="89"/>
      <c r="BG31" s="43"/>
      <c r="BH31" s="89"/>
      <c r="BI31" s="45">
        <f>AV31+AT31+AR31+AP31+AN31+AL31+AJ31+AF31+AD31+AB31+Z31+X31+V31+S31+Q31+N31+K31+H31</f>
        <v>160</v>
      </c>
      <c r="BJ31" s="129"/>
    </row>
    <row r="32" spans="1:62" s="10" customFormat="1" ht="15.75">
      <c r="A32" s="60">
        <v>26</v>
      </c>
      <c r="B32" s="62" t="s">
        <v>53</v>
      </c>
      <c r="C32" s="53">
        <v>2</v>
      </c>
      <c r="D32" s="81">
        <v>12761</v>
      </c>
      <c r="E32" s="53">
        <v>839</v>
      </c>
      <c r="F32" s="46">
        <v>0</v>
      </c>
      <c r="G32" s="46">
        <f>F32/(E32/1000)</f>
        <v>0</v>
      </c>
      <c r="H32" s="57">
        <v>10</v>
      </c>
      <c r="I32" s="46">
        <v>0</v>
      </c>
      <c r="J32" s="48">
        <f>I32/(E32/1000)</f>
        <v>0</v>
      </c>
      <c r="K32" s="57">
        <v>10</v>
      </c>
      <c r="L32" s="46">
        <v>0</v>
      </c>
      <c r="M32" s="49">
        <f>L32/(E32/1000)</f>
        <v>0</v>
      </c>
      <c r="N32" s="57">
        <v>10</v>
      </c>
      <c r="O32" s="86"/>
      <c r="P32" s="46">
        <v>0</v>
      </c>
      <c r="Q32" s="57">
        <v>10</v>
      </c>
      <c r="R32" s="83">
        <v>0</v>
      </c>
      <c r="S32" s="57">
        <v>10</v>
      </c>
      <c r="T32" s="83"/>
      <c r="U32" s="86">
        <v>0</v>
      </c>
      <c r="V32" s="47">
        <v>10</v>
      </c>
      <c r="W32" s="86">
        <v>0</v>
      </c>
      <c r="X32" s="47">
        <v>10</v>
      </c>
      <c r="Y32" s="46">
        <v>100</v>
      </c>
      <c r="Z32" s="47">
        <v>10</v>
      </c>
      <c r="AA32" s="82" t="s">
        <v>66</v>
      </c>
      <c r="AB32" s="47">
        <v>10</v>
      </c>
      <c r="AC32" s="86" t="s">
        <v>66</v>
      </c>
      <c r="AD32" s="47">
        <v>10</v>
      </c>
      <c r="AE32" s="84">
        <v>100</v>
      </c>
      <c r="AF32" s="47">
        <v>10</v>
      </c>
      <c r="AG32" s="85">
        <v>0</v>
      </c>
      <c r="AH32" s="83">
        <v>0</v>
      </c>
      <c r="AI32" s="46">
        <v>2</v>
      </c>
      <c r="AJ32" s="47">
        <v>6</v>
      </c>
      <c r="AK32" s="46">
        <v>100</v>
      </c>
      <c r="AL32" s="47">
        <v>10</v>
      </c>
      <c r="AM32" s="86">
        <v>0</v>
      </c>
      <c r="AN32" s="47">
        <v>0</v>
      </c>
      <c r="AO32" s="82">
        <v>100</v>
      </c>
      <c r="AP32" s="47">
        <v>10</v>
      </c>
      <c r="AQ32" s="88">
        <v>50</v>
      </c>
      <c r="AR32" s="47">
        <v>6</v>
      </c>
      <c r="AS32" s="88">
        <v>50</v>
      </c>
      <c r="AT32" s="47">
        <v>6</v>
      </c>
      <c r="AU32" s="88">
        <v>100</v>
      </c>
      <c r="AV32" s="47">
        <v>10</v>
      </c>
      <c r="AW32" s="43"/>
      <c r="AX32" s="89">
        <v>9</v>
      </c>
      <c r="AY32" s="43"/>
      <c r="AZ32" s="89"/>
      <c r="BA32" s="43"/>
      <c r="BB32" s="89"/>
      <c r="BC32" s="43"/>
      <c r="BD32" s="89"/>
      <c r="BE32" s="43"/>
      <c r="BF32" s="89"/>
      <c r="BG32" s="43"/>
      <c r="BH32" s="89"/>
      <c r="BI32" s="45">
        <f>AV32+AT32+AR32+AP32+AN32+AL32+AJ32+AF32+AD32+AB32+Z32+X32+V32+S32+Q32+N32+K32+H32</f>
        <v>158</v>
      </c>
      <c r="BJ32" s="129"/>
    </row>
    <row r="33" spans="1:61" s="10" customFormat="1" ht="15.75">
      <c r="A33" s="60">
        <v>27</v>
      </c>
      <c r="B33" s="62" t="s">
        <v>61</v>
      </c>
      <c r="C33" s="53">
        <v>7</v>
      </c>
      <c r="D33" s="81">
        <v>28239.37</v>
      </c>
      <c r="E33" s="53">
        <v>1075</v>
      </c>
      <c r="F33" s="46">
        <v>0</v>
      </c>
      <c r="G33" s="46">
        <f>F33/(E33/1000)</f>
        <v>0</v>
      </c>
      <c r="H33" s="57">
        <v>10</v>
      </c>
      <c r="I33" s="46">
        <v>0</v>
      </c>
      <c r="J33" s="48">
        <f>I33/(E33/1000)</f>
        <v>0</v>
      </c>
      <c r="K33" s="57">
        <v>10</v>
      </c>
      <c r="L33" s="46">
        <v>0</v>
      </c>
      <c r="M33" s="49">
        <f>L33/(E33/1000)</f>
        <v>0</v>
      </c>
      <c r="N33" s="57">
        <v>10</v>
      </c>
      <c r="O33" s="86"/>
      <c r="P33" s="46">
        <v>0</v>
      </c>
      <c r="Q33" s="57">
        <v>10</v>
      </c>
      <c r="R33" s="83">
        <v>0</v>
      </c>
      <c r="S33" s="57">
        <v>10</v>
      </c>
      <c r="T33" s="83"/>
      <c r="U33" s="86">
        <v>0</v>
      </c>
      <c r="V33" s="47">
        <v>10</v>
      </c>
      <c r="W33" s="86">
        <v>0</v>
      </c>
      <c r="X33" s="47">
        <v>10</v>
      </c>
      <c r="Y33" s="46">
        <v>75</v>
      </c>
      <c r="Z33" s="47">
        <v>8</v>
      </c>
      <c r="AA33" s="82" t="s">
        <v>66</v>
      </c>
      <c r="AB33" s="47">
        <v>10</v>
      </c>
      <c r="AC33" s="86" t="s">
        <v>66</v>
      </c>
      <c r="AD33" s="47">
        <v>10</v>
      </c>
      <c r="AE33" s="84">
        <v>100</v>
      </c>
      <c r="AF33" s="47">
        <v>10</v>
      </c>
      <c r="AG33" s="85">
        <v>0</v>
      </c>
      <c r="AH33" s="83">
        <v>0</v>
      </c>
      <c r="AI33" s="46">
        <v>2</v>
      </c>
      <c r="AJ33" s="47">
        <v>3</v>
      </c>
      <c r="AK33" s="46">
        <v>100</v>
      </c>
      <c r="AL33" s="47">
        <v>10</v>
      </c>
      <c r="AM33" s="86">
        <v>0</v>
      </c>
      <c r="AN33" s="47">
        <v>0</v>
      </c>
      <c r="AO33" s="82">
        <v>100</v>
      </c>
      <c r="AP33" s="47">
        <v>10</v>
      </c>
      <c r="AQ33" s="88">
        <v>100</v>
      </c>
      <c r="AR33" s="47">
        <v>10</v>
      </c>
      <c r="AS33" s="88">
        <v>67</v>
      </c>
      <c r="AT33" s="47">
        <v>7</v>
      </c>
      <c r="AU33" s="88">
        <v>100</v>
      </c>
      <c r="AV33" s="56">
        <v>10</v>
      </c>
      <c r="AW33" s="43"/>
      <c r="AX33" s="89">
        <v>9</v>
      </c>
      <c r="AY33" s="43"/>
      <c r="AZ33" s="89"/>
      <c r="BA33" s="43"/>
      <c r="BB33" s="89"/>
      <c r="BC33" s="43"/>
      <c r="BD33" s="89"/>
      <c r="BE33" s="43"/>
      <c r="BF33" s="89"/>
      <c r="BG33" s="43"/>
      <c r="BH33" s="89"/>
      <c r="BI33" s="45">
        <f>H33+K33+N33+Q33+S33+V33+X33+Z33+AB33+AD33+AF33+AJ33+AL33+AN33+AP33+AR33+AT33+AV33</f>
        <v>158</v>
      </c>
    </row>
    <row r="34" spans="1:61" s="10" customFormat="1" ht="31.5">
      <c r="A34" s="60">
        <v>29</v>
      </c>
      <c r="B34" s="62" t="s">
        <v>79</v>
      </c>
      <c r="C34" s="53">
        <v>513</v>
      </c>
      <c r="D34" s="81">
        <v>1303601.56</v>
      </c>
      <c r="E34" s="53">
        <v>63737</v>
      </c>
      <c r="F34" s="46">
        <v>3</v>
      </c>
      <c r="G34" s="46">
        <f>F34/(E34/1000)</f>
        <v>0.04706842179581718</v>
      </c>
      <c r="H34" s="57">
        <v>9</v>
      </c>
      <c r="I34" s="46">
        <v>84</v>
      </c>
      <c r="J34" s="48">
        <f>I34/(E34/1000)</f>
        <v>1.3179158102828812</v>
      </c>
      <c r="K34" s="57">
        <v>9</v>
      </c>
      <c r="L34" s="46">
        <v>56</v>
      </c>
      <c r="M34" s="49">
        <f>L34/(E34/1000)</f>
        <v>0.8786105401885874</v>
      </c>
      <c r="N34" s="57">
        <v>9</v>
      </c>
      <c r="O34" s="82"/>
      <c r="P34" s="46">
        <v>0</v>
      </c>
      <c r="Q34" s="57">
        <v>10</v>
      </c>
      <c r="R34" s="83">
        <v>0</v>
      </c>
      <c r="S34" s="57">
        <v>10</v>
      </c>
      <c r="T34" s="83"/>
      <c r="U34" s="84">
        <v>0</v>
      </c>
      <c r="V34" s="47">
        <v>10</v>
      </c>
      <c r="W34" s="84">
        <v>0</v>
      </c>
      <c r="X34" s="47">
        <v>10</v>
      </c>
      <c r="Y34" s="46">
        <v>75</v>
      </c>
      <c r="Z34" s="47">
        <v>9</v>
      </c>
      <c r="AA34" s="82" t="s">
        <v>66</v>
      </c>
      <c r="AB34" s="47">
        <v>10</v>
      </c>
      <c r="AC34" s="82" t="s">
        <v>66</v>
      </c>
      <c r="AD34" s="47">
        <v>10</v>
      </c>
      <c r="AE34" s="84">
        <v>100</v>
      </c>
      <c r="AF34" s="47">
        <v>10</v>
      </c>
      <c r="AG34" s="85">
        <v>0</v>
      </c>
      <c r="AH34" s="83">
        <v>0</v>
      </c>
      <c r="AI34" s="46">
        <v>39</v>
      </c>
      <c r="AJ34" s="47">
        <v>5</v>
      </c>
      <c r="AK34" s="46">
        <v>100</v>
      </c>
      <c r="AL34" s="47">
        <v>10</v>
      </c>
      <c r="AM34" s="82">
        <v>100</v>
      </c>
      <c r="AN34" s="47">
        <v>10</v>
      </c>
      <c r="AO34" s="87">
        <v>31</v>
      </c>
      <c r="AP34" s="47">
        <v>4</v>
      </c>
      <c r="AQ34" s="88">
        <v>40</v>
      </c>
      <c r="AR34" s="47">
        <v>5</v>
      </c>
      <c r="AS34" s="88">
        <v>52</v>
      </c>
      <c r="AT34" s="47">
        <v>6</v>
      </c>
      <c r="AU34" s="88">
        <v>94</v>
      </c>
      <c r="AV34" s="47">
        <v>10</v>
      </c>
      <c r="AW34" s="43"/>
      <c r="AX34" s="89">
        <v>9</v>
      </c>
      <c r="AY34" s="90"/>
      <c r="AZ34" s="89"/>
      <c r="BA34" s="90"/>
      <c r="BB34" s="89"/>
      <c r="BC34" s="43"/>
      <c r="BD34" s="89"/>
      <c r="BE34" s="90"/>
      <c r="BF34" s="89"/>
      <c r="BG34" s="90"/>
      <c r="BH34" s="89"/>
      <c r="BI34" s="45">
        <f>AV34+AT34+AR34+AP34+AN34+AL34+AJ34+AF34+AD34+AB34+Z34+X34+V34+S34+Q34+N34+K34+H34</f>
        <v>156</v>
      </c>
    </row>
    <row r="35" spans="1:61" s="10" customFormat="1" ht="15.75">
      <c r="A35" s="60">
        <v>31</v>
      </c>
      <c r="B35" s="62" t="s">
        <v>54</v>
      </c>
      <c r="C35" s="53">
        <v>8</v>
      </c>
      <c r="D35" s="81">
        <v>26535.92</v>
      </c>
      <c r="E35" s="53">
        <v>1064</v>
      </c>
      <c r="F35" s="46">
        <v>0</v>
      </c>
      <c r="G35" s="46">
        <f>F35/(E35/1000)</f>
        <v>0</v>
      </c>
      <c r="H35" s="57">
        <v>10</v>
      </c>
      <c r="I35" s="46">
        <v>0</v>
      </c>
      <c r="J35" s="48">
        <f>I35/(E35/1000)</f>
        <v>0</v>
      </c>
      <c r="K35" s="57">
        <v>10</v>
      </c>
      <c r="L35" s="46">
        <v>0</v>
      </c>
      <c r="M35" s="49">
        <f>L35/(E35/1000)</f>
        <v>0</v>
      </c>
      <c r="N35" s="57">
        <v>10</v>
      </c>
      <c r="O35" s="86"/>
      <c r="P35" s="46">
        <v>0</v>
      </c>
      <c r="Q35" s="57">
        <v>10</v>
      </c>
      <c r="R35" s="83">
        <v>0</v>
      </c>
      <c r="S35" s="57">
        <v>10</v>
      </c>
      <c r="T35" s="83"/>
      <c r="U35" s="86">
        <v>0</v>
      </c>
      <c r="V35" s="47">
        <v>10</v>
      </c>
      <c r="W35" s="86">
        <v>0</v>
      </c>
      <c r="X35" s="47">
        <v>10</v>
      </c>
      <c r="Y35" s="46">
        <v>100</v>
      </c>
      <c r="Z35" s="47">
        <v>10</v>
      </c>
      <c r="AA35" s="82" t="s">
        <v>66</v>
      </c>
      <c r="AB35" s="47">
        <v>10</v>
      </c>
      <c r="AC35" s="86" t="s">
        <v>66</v>
      </c>
      <c r="AD35" s="47">
        <v>10</v>
      </c>
      <c r="AE35" s="84">
        <v>100</v>
      </c>
      <c r="AF35" s="47">
        <v>10</v>
      </c>
      <c r="AG35" s="85">
        <v>0</v>
      </c>
      <c r="AH35" s="83">
        <v>0</v>
      </c>
      <c r="AI35" s="46">
        <v>2</v>
      </c>
      <c r="AJ35" s="47">
        <v>3</v>
      </c>
      <c r="AK35" s="46">
        <v>100</v>
      </c>
      <c r="AL35" s="47">
        <v>10</v>
      </c>
      <c r="AM35" s="86">
        <v>0</v>
      </c>
      <c r="AN35" s="47">
        <v>0</v>
      </c>
      <c r="AO35" s="82">
        <v>100</v>
      </c>
      <c r="AP35" s="47">
        <v>10</v>
      </c>
      <c r="AQ35" s="88">
        <v>50</v>
      </c>
      <c r="AR35" s="47">
        <v>6</v>
      </c>
      <c r="AS35" s="88">
        <v>50</v>
      </c>
      <c r="AT35" s="47">
        <v>6</v>
      </c>
      <c r="AU35" s="88">
        <v>100</v>
      </c>
      <c r="AV35" s="56">
        <v>10</v>
      </c>
      <c r="AW35" s="43"/>
      <c r="AX35" s="89">
        <v>9</v>
      </c>
      <c r="AY35" s="43"/>
      <c r="AZ35" s="89"/>
      <c r="BA35" s="43"/>
      <c r="BB35" s="89"/>
      <c r="BC35" s="43"/>
      <c r="BD35" s="89"/>
      <c r="BE35" s="43"/>
      <c r="BF35" s="89"/>
      <c r="BG35" s="43"/>
      <c r="BH35" s="89"/>
      <c r="BI35" s="45">
        <f>AV35+AT35+AR35+AP35+AN35+AL35+AJ35+AF35+AD35+AB35+Z35+X35+V35+S35+Q35+N35+K35+H35</f>
        <v>155</v>
      </c>
    </row>
    <row r="36" spans="1:61" s="10" customFormat="1" ht="15.75">
      <c r="A36" s="107"/>
      <c r="B36" s="51"/>
      <c r="C36" s="108" t="s">
        <v>42</v>
      </c>
      <c r="D36" s="108" t="s">
        <v>43</v>
      </c>
      <c r="E36" s="108" t="s">
        <v>44</v>
      </c>
      <c r="F36" s="108" t="s">
        <v>42</v>
      </c>
      <c r="G36" s="109"/>
      <c r="H36" s="110"/>
      <c r="I36" s="108" t="s">
        <v>42</v>
      </c>
      <c r="J36" s="111"/>
      <c r="K36" s="110"/>
      <c r="L36" s="108" t="s">
        <v>42</v>
      </c>
      <c r="M36" s="112"/>
      <c r="N36" s="110"/>
      <c r="O36" s="108"/>
      <c r="P36" s="108" t="s">
        <v>42</v>
      </c>
      <c r="Q36" s="110"/>
      <c r="R36" s="108" t="s">
        <v>42</v>
      </c>
      <c r="S36" s="110"/>
      <c r="T36" s="108"/>
      <c r="U36" s="108" t="s">
        <v>45</v>
      </c>
      <c r="V36" s="110"/>
      <c r="W36" s="108" t="s">
        <v>42</v>
      </c>
      <c r="X36" s="110"/>
      <c r="Y36" s="108" t="s">
        <v>46</v>
      </c>
      <c r="Z36" s="110"/>
      <c r="AA36" s="108"/>
      <c r="AB36" s="110"/>
      <c r="AC36" s="108"/>
      <c r="AD36" s="110"/>
      <c r="AE36" s="108" t="s">
        <v>46</v>
      </c>
      <c r="AF36" s="110"/>
      <c r="AG36" s="108" t="s">
        <v>46</v>
      </c>
      <c r="AH36" s="113"/>
      <c r="AI36" s="108" t="s">
        <v>46</v>
      </c>
      <c r="AJ36" s="110"/>
      <c r="AK36" s="108" t="s">
        <v>46</v>
      </c>
      <c r="AL36" s="110"/>
      <c r="AM36" s="108" t="s">
        <v>46</v>
      </c>
      <c r="AN36" s="110"/>
      <c r="AO36" s="108" t="s">
        <v>46</v>
      </c>
      <c r="AP36" s="110"/>
      <c r="AQ36" s="108" t="s">
        <v>46</v>
      </c>
      <c r="AR36" s="110"/>
      <c r="AS36" s="108" t="s">
        <v>46</v>
      </c>
      <c r="AT36" s="110"/>
      <c r="AU36" s="108" t="s">
        <v>46</v>
      </c>
      <c r="AV36" s="110"/>
      <c r="AW36" s="108" t="s">
        <v>46</v>
      </c>
      <c r="AX36" s="114"/>
      <c r="AY36" s="108" t="s">
        <v>46</v>
      </c>
      <c r="AZ36" s="114"/>
      <c r="BA36" s="108" t="s">
        <v>46</v>
      </c>
      <c r="BB36" s="114"/>
      <c r="BC36" s="108" t="s">
        <v>46</v>
      </c>
      <c r="BD36" s="114"/>
      <c r="BE36" s="108" t="s">
        <v>46</v>
      </c>
      <c r="BF36" s="114"/>
      <c r="BG36" s="108"/>
      <c r="BH36" s="114"/>
      <c r="BI36" s="45"/>
    </row>
    <row r="37" spans="1:61" ht="15">
      <c r="A37" s="33"/>
      <c r="B37" s="33"/>
      <c r="C37" s="33"/>
      <c r="D37" s="33"/>
      <c r="E37" s="33"/>
      <c r="F37" s="29"/>
      <c r="G37" s="29"/>
      <c r="H37" s="30"/>
      <c r="I37" s="30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5"/>
    </row>
    <row r="38" spans="1:61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4"/>
    </row>
    <row r="39" spans="1:61" s="8" customFormat="1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4"/>
    </row>
    <row r="40" spans="1:61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5"/>
    </row>
    <row r="41" spans="1:61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5"/>
    </row>
    <row r="42" spans="1:61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5"/>
    </row>
    <row r="43" spans="1:61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5"/>
    </row>
    <row r="44" spans="1:61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5"/>
    </row>
    <row r="45" spans="1:61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5"/>
    </row>
    <row r="46" spans="1:61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5"/>
    </row>
    <row r="47" spans="1:61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5"/>
    </row>
    <row r="48" spans="1:61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5"/>
    </row>
    <row r="49" spans="1:61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5"/>
    </row>
    <row r="50" spans="1:61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5"/>
    </row>
    <row r="51" spans="1:61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5"/>
    </row>
    <row r="52" spans="1:61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5"/>
    </row>
    <row r="53" spans="1:61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5"/>
    </row>
    <row r="54" spans="1:61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5"/>
    </row>
    <row r="55" spans="1:61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5"/>
    </row>
    <row r="56" spans="1:61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5"/>
    </row>
    <row r="57" spans="1:61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5"/>
    </row>
    <row r="58" spans="1:61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5"/>
    </row>
    <row r="59" spans="1:61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5"/>
    </row>
    <row r="60" spans="1:61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5"/>
    </row>
    <row r="61" spans="1:61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5"/>
    </row>
    <row r="62" spans="1:61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5"/>
    </row>
    <row r="63" spans="1:61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5"/>
    </row>
    <row r="64" spans="1:61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5"/>
    </row>
    <row r="65" spans="1:61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5"/>
    </row>
    <row r="66" spans="1:61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5"/>
    </row>
    <row r="67" spans="1:61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5"/>
    </row>
    <row r="68" spans="1:61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5"/>
    </row>
    <row r="69" spans="1:61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5"/>
    </row>
    <row r="70" spans="1:61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5"/>
    </row>
    <row r="71" spans="1:61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35"/>
    </row>
    <row r="72" spans="1:61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35"/>
    </row>
    <row r="73" spans="1:61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35"/>
    </row>
    <row r="74" spans="1:61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35"/>
    </row>
    <row r="75" spans="1:61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35"/>
    </row>
    <row r="76" spans="1:61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35"/>
    </row>
    <row r="77" spans="1:61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35"/>
    </row>
    <row r="78" spans="1:61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35"/>
    </row>
    <row r="79" spans="1:61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35"/>
    </row>
    <row r="80" spans="1:61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35"/>
    </row>
    <row r="81" spans="1:61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35"/>
    </row>
    <row r="82" spans="1:61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35"/>
    </row>
    <row r="83" spans="1:61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35"/>
    </row>
    <row r="84" spans="1:61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35"/>
    </row>
    <row r="85" spans="1:61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35"/>
    </row>
    <row r="86" spans="1:61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35"/>
    </row>
    <row r="87" spans="1:61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35"/>
    </row>
    <row r="88" spans="1:61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35"/>
    </row>
    <row r="89" spans="1:61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5"/>
    </row>
    <row r="90" spans="1:61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5"/>
    </row>
    <row r="91" spans="1:61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5"/>
    </row>
    <row r="92" spans="1:61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5"/>
    </row>
    <row r="93" spans="1:61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5"/>
    </row>
    <row r="94" spans="1:61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5"/>
    </row>
    <row r="95" spans="1:61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5"/>
    </row>
    <row r="96" spans="1:61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5"/>
    </row>
    <row r="97" spans="1:61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5"/>
    </row>
    <row r="98" spans="1:61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5"/>
    </row>
    <row r="99" spans="1:61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5"/>
    </row>
    <row r="100" spans="1:61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5"/>
    </row>
    <row r="101" spans="1:61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5"/>
    </row>
    <row r="102" spans="1:61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5"/>
    </row>
    <row r="103" spans="1:61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5"/>
    </row>
    <row r="104" spans="1:61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5"/>
    </row>
    <row r="105" spans="1:61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5"/>
    </row>
    <row r="106" spans="1:61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5"/>
    </row>
    <row r="107" spans="1:61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35"/>
    </row>
    <row r="108" spans="1:61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35"/>
    </row>
    <row r="109" spans="1:61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35"/>
    </row>
    <row r="110" spans="1:61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35"/>
    </row>
    <row r="111" spans="1:61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35"/>
    </row>
    <row r="112" spans="1:61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35"/>
    </row>
    <row r="113" spans="1:61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35"/>
    </row>
    <row r="114" spans="1:61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35"/>
    </row>
    <row r="115" spans="1:61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35"/>
    </row>
    <row r="116" spans="1:61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35"/>
    </row>
    <row r="117" spans="1:61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35"/>
    </row>
    <row r="118" spans="1:61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35"/>
    </row>
    <row r="119" spans="1:61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35"/>
    </row>
    <row r="120" spans="1:61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35"/>
    </row>
    <row r="121" spans="1:61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35"/>
    </row>
    <row r="122" spans="1:61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35"/>
    </row>
    <row r="123" spans="1:61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35"/>
    </row>
    <row r="124" spans="1:61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35"/>
    </row>
    <row r="125" spans="1:61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35"/>
    </row>
    <row r="126" spans="1:61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35"/>
    </row>
    <row r="127" spans="1:61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35"/>
    </row>
    <row r="128" spans="1:61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35"/>
    </row>
    <row r="129" spans="1:61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35"/>
    </row>
    <row r="130" spans="1:61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35"/>
    </row>
    <row r="131" spans="1:61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35"/>
    </row>
    <row r="132" spans="1:61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35"/>
    </row>
    <row r="133" spans="1:61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35"/>
    </row>
    <row r="134" spans="1:61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35"/>
    </row>
    <row r="135" spans="1:61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35"/>
    </row>
    <row r="136" spans="1:61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35"/>
    </row>
    <row r="137" spans="1:61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35"/>
    </row>
    <row r="138" spans="1:61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35"/>
    </row>
    <row r="139" spans="1:61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35"/>
    </row>
    <row r="140" spans="1:61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35"/>
    </row>
    <row r="141" spans="1:61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35"/>
    </row>
    <row r="142" spans="1:61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35"/>
    </row>
    <row r="143" spans="1:61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35"/>
    </row>
    <row r="144" spans="1:61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35"/>
    </row>
    <row r="145" spans="1:61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35"/>
    </row>
    <row r="146" spans="1:61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35"/>
    </row>
    <row r="147" spans="1:61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35"/>
    </row>
    <row r="148" spans="1:61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35"/>
    </row>
    <row r="149" spans="1:61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35"/>
    </row>
    <row r="150" spans="1:61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35"/>
    </row>
    <row r="151" spans="1:61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35"/>
    </row>
    <row r="152" spans="1:61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35"/>
    </row>
    <row r="153" spans="1:61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35"/>
    </row>
    <row r="154" spans="1:61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35"/>
    </row>
    <row r="155" spans="1:61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35"/>
    </row>
    <row r="156" spans="1:61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35"/>
    </row>
    <row r="157" spans="1:61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35"/>
    </row>
    <row r="158" spans="1:61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35"/>
    </row>
    <row r="159" spans="1:61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35"/>
    </row>
    <row r="160" spans="1:61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35"/>
    </row>
    <row r="161" spans="1:61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35"/>
    </row>
    <row r="162" spans="1:61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35"/>
    </row>
    <row r="163" spans="1:61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35"/>
    </row>
    <row r="164" spans="1:61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35"/>
    </row>
    <row r="165" spans="1:61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35"/>
    </row>
    <row r="166" spans="1:61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35"/>
    </row>
    <row r="167" spans="1:61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35"/>
    </row>
    <row r="168" spans="1:61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35"/>
    </row>
    <row r="169" spans="1:61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35"/>
    </row>
    <row r="170" spans="1:61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35"/>
    </row>
    <row r="171" spans="1:61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35"/>
    </row>
    <row r="172" spans="1:61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35"/>
    </row>
    <row r="173" spans="1:61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35"/>
    </row>
    <row r="174" spans="1:61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35"/>
    </row>
    <row r="175" spans="1:61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35"/>
    </row>
    <row r="176" spans="1:61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35"/>
    </row>
    <row r="177" spans="1:61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35"/>
    </row>
    <row r="178" spans="1:61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5"/>
    </row>
    <row r="179" spans="1:61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5"/>
    </row>
    <row r="180" spans="1:61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5"/>
    </row>
    <row r="181" spans="1:61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5"/>
    </row>
    <row r="182" spans="1:61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5"/>
    </row>
    <row r="183" spans="1:61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5"/>
    </row>
    <row r="184" spans="1:61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5"/>
    </row>
    <row r="185" spans="1:61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5"/>
    </row>
    <row r="186" spans="1:61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5"/>
    </row>
    <row r="187" spans="1:61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5"/>
    </row>
    <row r="188" spans="1:61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5"/>
    </row>
    <row r="189" spans="1:61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5"/>
    </row>
    <row r="190" spans="1:61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35"/>
    </row>
    <row r="191" spans="1:61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35"/>
    </row>
    <row r="192" spans="1:61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35"/>
    </row>
    <row r="193" spans="1:61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35"/>
    </row>
    <row r="194" spans="1:61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35"/>
    </row>
    <row r="195" spans="1:61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35"/>
    </row>
    <row r="196" spans="1:61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35"/>
    </row>
    <row r="197" spans="1:61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35"/>
    </row>
    <row r="198" spans="1:61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35"/>
    </row>
    <row r="199" spans="1:61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35"/>
    </row>
    <row r="200" spans="1:61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35"/>
    </row>
    <row r="201" spans="1:61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35"/>
    </row>
    <row r="202" spans="1:61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35"/>
    </row>
    <row r="203" spans="1:61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35"/>
    </row>
    <row r="204" spans="1:61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35"/>
    </row>
    <row r="205" spans="1:61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35"/>
    </row>
    <row r="206" spans="1:61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35"/>
    </row>
    <row r="207" spans="1:61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35"/>
    </row>
    <row r="208" spans="1:61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35"/>
    </row>
    <row r="209" spans="1:61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35"/>
    </row>
    <row r="210" spans="1:61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35"/>
    </row>
    <row r="211" spans="1:61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35"/>
    </row>
    <row r="212" spans="1:61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35"/>
    </row>
    <row r="213" spans="1:61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35"/>
    </row>
    <row r="214" spans="1:61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35"/>
    </row>
    <row r="215" spans="1:61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35"/>
    </row>
    <row r="216" spans="1:61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35"/>
    </row>
    <row r="217" spans="1:61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35"/>
    </row>
    <row r="218" spans="1:61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35"/>
    </row>
    <row r="219" spans="1:61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35"/>
    </row>
    <row r="220" spans="1:61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35"/>
    </row>
    <row r="221" spans="1:61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35"/>
    </row>
    <row r="222" spans="1:61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35"/>
    </row>
    <row r="223" spans="1:61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35"/>
    </row>
    <row r="224" spans="1:61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35"/>
    </row>
    <row r="225" spans="1:61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35"/>
    </row>
    <row r="226" spans="1:61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35"/>
    </row>
    <row r="227" spans="1:61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35"/>
    </row>
    <row r="228" spans="1:61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35"/>
    </row>
    <row r="229" spans="1:61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35"/>
    </row>
    <row r="230" spans="1:61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35"/>
    </row>
    <row r="231" spans="1:61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35"/>
    </row>
    <row r="232" spans="1:61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35"/>
    </row>
    <row r="233" spans="1:61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35"/>
    </row>
    <row r="234" spans="1:61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35"/>
    </row>
    <row r="235" spans="1:61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35"/>
    </row>
    <row r="236" spans="1:61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35"/>
    </row>
    <row r="237" spans="1:61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35"/>
    </row>
    <row r="238" spans="1:61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35"/>
    </row>
    <row r="239" spans="1:61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35"/>
    </row>
    <row r="240" spans="1:61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35"/>
    </row>
    <row r="241" spans="1:61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35"/>
    </row>
    <row r="242" spans="1:61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35"/>
    </row>
    <row r="243" spans="1:61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35"/>
    </row>
    <row r="244" spans="1:61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35"/>
    </row>
    <row r="245" spans="1:61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35"/>
    </row>
    <row r="246" spans="1:61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35"/>
    </row>
    <row r="247" spans="1:61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35"/>
    </row>
    <row r="248" spans="1:61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35"/>
    </row>
    <row r="249" spans="1:61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35"/>
    </row>
    <row r="250" spans="1:61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35"/>
    </row>
    <row r="251" spans="1:61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35"/>
    </row>
    <row r="252" spans="1:61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35"/>
    </row>
    <row r="253" spans="1:61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35"/>
    </row>
    <row r="254" spans="1:61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35"/>
    </row>
    <row r="255" spans="1:61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35"/>
    </row>
    <row r="256" spans="1:61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35"/>
    </row>
    <row r="257" spans="1:61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35"/>
    </row>
    <row r="258" spans="1:61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35"/>
    </row>
    <row r="259" spans="1:61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35"/>
    </row>
    <row r="260" spans="1:61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35"/>
    </row>
    <row r="261" spans="1:61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35"/>
    </row>
    <row r="262" spans="1:61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35"/>
    </row>
    <row r="263" spans="1:61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35"/>
    </row>
    <row r="264" spans="1:61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35"/>
    </row>
    <row r="265" spans="1:61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35"/>
    </row>
    <row r="266" spans="1:61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35"/>
    </row>
    <row r="267" spans="1:61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35"/>
    </row>
    <row r="268" spans="1:61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35"/>
    </row>
    <row r="269" spans="1:61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35"/>
    </row>
    <row r="270" spans="1:61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35"/>
    </row>
    <row r="271" spans="1:61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35"/>
    </row>
    <row r="272" spans="1:61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35"/>
    </row>
    <row r="273" spans="1:61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35"/>
    </row>
    <row r="274" spans="1:61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35"/>
    </row>
    <row r="275" spans="1:61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35"/>
    </row>
    <row r="276" spans="1:61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35"/>
    </row>
    <row r="277" spans="1:61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35"/>
    </row>
    <row r="278" spans="1:61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35"/>
    </row>
    <row r="279" spans="1:61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35"/>
    </row>
    <row r="280" spans="1:61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35"/>
    </row>
    <row r="281" spans="1:61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35"/>
    </row>
    <row r="282" spans="1:61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35"/>
    </row>
    <row r="283" spans="1:61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35"/>
    </row>
    <row r="284" spans="1:61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35"/>
    </row>
    <row r="285" spans="1:61" ht="15">
      <c r="A285" s="29"/>
      <c r="B285" s="29"/>
      <c r="C285" s="29"/>
      <c r="D285" s="29"/>
      <c r="E285" s="29"/>
      <c r="F285" s="29"/>
      <c r="G285" s="29"/>
      <c r="H285" s="30"/>
      <c r="I285" s="30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35"/>
    </row>
  </sheetData>
  <sheetProtection/>
  <autoFilter ref="A4:BI36">
    <sortState ref="A5:BI285">
      <sortCondition descending="1" sortBy="value" ref="BI5:BI285"/>
    </sortState>
  </autoFilter>
  <mergeCells count="38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I1:BI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J27:BJ28"/>
    <mergeCell ref="BJ29:BJ30"/>
    <mergeCell ref="BJ31:BJ32"/>
    <mergeCell ref="BJ6:BJ8"/>
    <mergeCell ref="BJ9:BJ11"/>
    <mergeCell ref="BJ12:BJ15"/>
    <mergeCell ref="BJ17:BJ20"/>
    <mergeCell ref="BJ22:BJ23"/>
    <mergeCell ref="BJ25:BJ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140625" style="117" customWidth="1"/>
    <col min="2" max="2" width="47.57421875" style="0" customWidth="1"/>
    <col min="3" max="3" width="11.421875" style="0" customWidth="1"/>
  </cols>
  <sheetData>
    <row r="1" spans="1:3" ht="18.75">
      <c r="A1" s="122" t="s">
        <v>96</v>
      </c>
      <c r="B1" s="123"/>
      <c r="C1" s="123"/>
    </row>
    <row r="2" spans="1:3" ht="15">
      <c r="A2" s="124"/>
      <c r="B2" s="123"/>
      <c r="C2" s="123"/>
    </row>
    <row r="3" spans="1:3" ht="15.75">
      <c r="A3" s="125" t="s">
        <v>72</v>
      </c>
      <c r="B3" s="126" t="s">
        <v>65</v>
      </c>
      <c r="C3" s="126" t="s">
        <v>73</v>
      </c>
    </row>
    <row r="4" spans="1:3" ht="15.75">
      <c r="A4" s="44">
        <v>1</v>
      </c>
      <c r="B4" s="42" t="s">
        <v>84</v>
      </c>
      <c r="C4" s="45">
        <v>180</v>
      </c>
    </row>
    <row r="5" spans="1:3" ht="15.75">
      <c r="A5" s="44">
        <v>2</v>
      </c>
      <c r="B5" s="116" t="s">
        <v>86</v>
      </c>
      <c r="C5" s="45">
        <v>178</v>
      </c>
    </row>
    <row r="6" spans="1:3" ht="15.75">
      <c r="A6" s="156">
        <v>3</v>
      </c>
      <c r="B6" s="42" t="s">
        <v>47</v>
      </c>
      <c r="C6" s="45">
        <v>174</v>
      </c>
    </row>
    <row r="7" spans="1:3" ht="15.75">
      <c r="A7" s="156"/>
      <c r="B7" s="116" t="s">
        <v>95</v>
      </c>
      <c r="C7" s="45">
        <v>174</v>
      </c>
    </row>
    <row r="8" spans="1:3" ht="15.75">
      <c r="A8" s="156">
        <v>4</v>
      </c>
      <c r="B8" s="42" t="s">
        <v>58</v>
      </c>
      <c r="C8" s="45">
        <v>173</v>
      </c>
    </row>
    <row r="9" spans="1:3" ht="15.75">
      <c r="A9" s="156"/>
      <c r="B9" s="42" t="s">
        <v>64</v>
      </c>
      <c r="C9" s="45">
        <v>173</v>
      </c>
    </row>
    <row r="10" spans="1:3" ht="15.75">
      <c r="A10" s="44">
        <v>5</v>
      </c>
      <c r="B10" s="42" t="s">
        <v>63</v>
      </c>
      <c r="C10" s="45">
        <v>172</v>
      </c>
    </row>
    <row r="11" spans="1:3" ht="15.75">
      <c r="A11" s="157">
        <v>6</v>
      </c>
      <c r="B11" s="42" t="s">
        <v>59</v>
      </c>
      <c r="C11" s="45">
        <v>170</v>
      </c>
    </row>
    <row r="12" spans="1:3" ht="15.75">
      <c r="A12" s="158"/>
      <c r="B12" s="42" t="s">
        <v>89</v>
      </c>
      <c r="C12" s="45">
        <v>170</v>
      </c>
    </row>
    <row r="13" spans="1:3" ht="15.75">
      <c r="A13" s="156">
        <v>7</v>
      </c>
      <c r="B13" s="42" t="s">
        <v>55</v>
      </c>
      <c r="C13" s="45">
        <v>169</v>
      </c>
    </row>
    <row r="14" spans="1:3" ht="15.75">
      <c r="A14" s="156"/>
      <c r="B14" s="42" t="s">
        <v>88</v>
      </c>
      <c r="C14" s="45">
        <v>169</v>
      </c>
    </row>
    <row r="15" spans="1:3" ht="15.75">
      <c r="A15" s="156"/>
      <c r="B15" s="42" t="s">
        <v>52</v>
      </c>
      <c r="C15" s="45">
        <v>169</v>
      </c>
    </row>
    <row r="16" spans="1:3" ht="15.75">
      <c r="A16" s="157">
        <v>8</v>
      </c>
      <c r="B16" s="42" t="s">
        <v>94</v>
      </c>
      <c r="C16" s="45">
        <v>168</v>
      </c>
    </row>
    <row r="17" spans="1:3" ht="15.75">
      <c r="A17" s="159"/>
      <c r="B17" s="42" t="s">
        <v>51</v>
      </c>
      <c r="C17" s="45">
        <v>168</v>
      </c>
    </row>
    <row r="18" spans="1:9" ht="15.75">
      <c r="A18" s="158"/>
      <c r="B18" s="42" t="s">
        <v>85</v>
      </c>
      <c r="C18" s="45">
        <v>168</v>
      </c>
      <c r="I18" s="115"/>
    </row>
    <row r="19" spans="1:9" ht="15.75">
      <c r="A19" s="44">
        <v>9</v>
      </c>
      <c r="B19" s="42" t="s">
        <v>80</v>
      </c>
      <c r="C19" s="45">
        <v>166</v>
      </c>
      <c r="I19" s="128"/>
    </row>
    <row r="20" spans="1:3" ht="15.75" customHeight="1">
      <c r="A20" s="156">
        <v>10</v>
      </c>
      <c r="B20" s="42" t="s">
        <v>75</v>
      </c>
      <c r="C20" s="45">
        <v>165</v>
      </c>
    </row>
    <row r="21" spans="1:3" ht="15.75">
      <c r="A21" s="156"/>
      <c r="B21" s="42" t="s">
        <v>76</v>
      </c>
      <c r="C21" s="45">
        <v>165</v>
      </c>
    </row>
    <row r="22" spans="1:3" ht="15.75">
      <c r="A22" s="160">
        <v>11</v>
      </c>
      <c r="B22" s="42" t="s">
        <v>57</v>
      </c>
      <c r="C22" s="45">
        <v>164</v>
      </c>
    </row>
    <row r="23" spans="1:3" ht="15.75">
      <c r="A23" s="160">
        <v>12</v>
      </c>
      <c r="B23" s="42" t="s">
        <v>90</v>
      </c>
      <c r="C23" s="45">
        <v>163</v>
      </c>
    </row>
    <row r="24" spans="1:3" ht="15.75">
      <c r="A24" s="156">
        <v>13</v>
      </c>
      <c r="B24" s="42" t="s">
        <v>67</v>
      </c>
      <c r="C24" s="45">
        <v>162</v>
      </c>
    </row>
    <row r="25" spans="1:3" ht="15.75">
      <c r="A25" s="156"/>
      <c r="B25" s="42" t="s">
        <v>71</v>
      </c>
      <c r="C25" s="45">
        <v>162</v>
      </c>
    </row>
    <row r="26" spans="1:3" ht="15.75">
      <c r="A26" s="156"/>
      <c r="B26" s="42" t="s">
        <v>70</v>
      </c>
      <c r="C26" s="45">
        <v>162</v>
      </c>
    </row>
    <row r="27" spans="1:3" ht="15.75">
      <c r="A27" s="157">
        <v>14</v>
      </c>
      <c r="B27" s="42" t="s">
        <v>77</v>
      </c>
      <c r="C27" s="45">
        <v>160</v>
      </c>
    </row>
    <row r="28" spans="1:3" ht="15.75">
      <c r="A28" s="159"/>
      <c r="B28" s="42" t="s">
        <v>91</v>
      </c>
      <c r="C28" s="45">
        <v>160</v>
      </c>
    </row>
    <row r="29" spans="1:3" ht="15.75">
      <c r="A29" s="159"/>
      <c r="B29" s="42" t="s">
        <v>50</v>
      </c>
      <c r="C29" s="45">
        <v>160</v>
      </c>
    </row>
    <row r="30" spans="1:3" ht="15.75">
      <c r="A30" s="158"/>
      <c r="B30" s="42" t="s">
        <v>48</v>
      </c>
      <c r="C30" s="45">
        <v>160</v>
      </c>
    </row>
    <row r="31" spans="1:3" ht="15.75">
      <c r="A31" s="157">
        <v>15</v>
      </c>
      <c r="B31" s="42" t="s">
        <v>53</v>
      </c>
      <c r="C31" s="45">
        <v>158</v>
      </c>
    </row>
    <row r="32" spans="1:3" ht="15.75">
      <c r="A32" s="159"/>
      <c r="B32" s="42" t="s">
        <v>61</v>
      </c>
      <c r="C32" s="45">
        <v>158</v>
      </c>
    </row>
    <row r="33" spans="1:3" ht="15.75">
      <c r="A33" s="44">
        <v>16</v>
      </c>
      <c r="B33" s="42" t="s">
        <v>79</v>
      </c>
      <c r="C33" s="45">
        <v>156</v>
      </c>
    </row>
    <row r="34" spans="1:3" ht="15.75">
      <c r="A34" s="160">
        <v>17</v>
      </c>
      <c r="B34" s="42" t="s">
        <v>69</v>
      </c>
      <c r="C34" s="45">
        <v>155</v>
      </c>
    </row>
  </sheetData>
  <sheetProtection/>
  <mergeCells count="9">
    <mergeCell ref="A16:A18"/>
    <mergeCell ref="A20:A21"/>
    <mergeCell ref="A24:A26"/>
    <mergeCell ref="A27:A30"/>
    <mergeCell ref="A31:A32"/>
    <mergeCell ref="A6:A7"/>
    <mergeCell ref="A8:A9"/>
    <mergeCell ref="A13:A15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Наталия</cp:lastModifiedBy>
  <cp:lastPrinted>2015-01-26T08:07:10Z</cp:lastPrinted>
  <dcterms:created xsi:type="dcterms:W3CDTF">2013-04-29T13:54:55Z</dcterms:created>
  <dcterms:modified xsi:type="dcterms:W3CDTF">2015-01-26T10:20:54Z</dcterms:modified>
  <cp:category/>
  <cp:version/>
  <cp:contentType/>
  <cp:contentStatus/>
</cp:coreProperties>
</file>