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700" tabRatio="434" activeTab="1"/>
  </bookViews>
  <sheets>
    <sheet name="оценка" sheetId="1" r:id="rId1"/>
    <sheet name="места" sheetId="2" r:id="rId2"/>
  </sheets>
  <definedNames>
    <definedName name="_xlnm._FilterDatabase" localSheetId="0" hidden="1">'оценка'!$A$4:$BI$35</definedName>
    <definedName name="Excel_BuiltIn__FilterDatabase">#REF!</definedName>
    <definedName name="Excel_BuiltIn_Print_A_1">#REF!</definedName>
    <definedName name="Excel_BuiltIn_Print_Area_10">#REF!</definedName>
    <definedName name="Excel_BuiltIn_Print_Area_10_1">#REF!</definedName>
    <definedName name="Excel_BuiltIn_Print_Area_11_1">#REF!</definedName>
    <definedName name="Excel_BuiltIn_Print_Area_13">#REF!</definedName>
    <definedName name="Excel_BuiltIn_Print_Area_14">#REF!</definedName>
    <definedName name="Excel_BuiltIn_Print_Area_16_1_1">#REF!</definedName>
    <definedName name="Excel_BuiltIn_Print_Area_20">#REF!</definedName>
    <definedName name="Excel_BuiltIn_Print_Area_21">#REF!</definedName>
    <definedName name="Excel_BuiltIn_Print_Area_21_1">#REF!</definedName>
    <definedName name="Excel_BuiltIn_Print_Area_21_1_1">#REF!</definedName>
    <definedName name="Excel_BuiltIn_Print_Area_24">#REF!</definedName>
    <definedName name="Excel_BuiltIn_Print_Titles_10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6_1">(#REF!,#REF!)</definedName>
    <definedName name="Excel_BuiltIn_Print_Titles_21">#REF!</definedName>
    <definedName name="Excel_BuiltIn_Print_Titles_21_1">#REF!</definedName>
    <definedName name="Excel_BuiltIn_Print_Titles_21_1_1">(#REF!,#REF!)</definedName>
  </definedNames>
  <calcPr fullCalcOnLoad="1"/>
</workbook>
</file>

<file path=xl/sharedStrings.xml><?xml version="1.0" encoding="utf-8"?>
<sst xmlns="http://schemas.openxmlformats.org/spreadsheetml/2006/main" count="227" uniqueCount="96">
  <si>
    <t>№      п/п</t>
  </si>
  <si>
    <t>Наименование управляющей организации</t>
  </si>
  <si>
    <t>Кол-во МКД в обслуживании</t>
  </si>
  <si>
    <t>Абонируемая площадь</t>
  </si>
  <si>
    <t>Численность жителей</t>
  </si>
  <si>
    <t>Наличие обоснованных жалоб от населения по качеству предоставления жилищно-коммунальных услуг</t>
  </si>
  <si>
    <t>Соблюдение условий договора управления многоквартиным домом</t>
  </si>
  <si>
    <t>Платежи населения и деятельность управляющей организации по расчетам с ресурсоснобжающими организациями.</t>
  </si>
  <si>
    <t>Количество баллов</t>
  </si>
  <si>
    <t>По Комитету ЖКХ</t>
  </si>
  <si>
    <t>По службе "05"</t>
  </si>
  <si>
    <t>"Контакт-центр при Главе города Ульяновска"</t>
  </si>
  <si>
    <t>При повторных обращениях баллы, набранные по строке снижаются на 10%</t>
  </si>
  <si>
    <t>Наличие замечаний по своевременному и качественному выполнению заявок</t>
  </si>
  <si>
    <t>При наличии повторных заявок, баллы, набранные по строке снижаются на 10%</t>
  </si>
  <si>
    <t>Наличие случаев сверхнормативного отсутствия коммунальных услуг</t>
  </si>
  <si>
    <t>Наличие замечаний по культуре обслуживания, а так же культуре общения с собственниками и нанимателями жилых помещений</t>
  </si>
  <si>
    <t>Наличие советов МКД в домах, находящихся в управлении управляющей организации</t>
  </si>
  <si>
    <t>Наличие в управляющей организации плана работы с Советом МКД</t>
  </si>
  <si>
    <t>Проведение совещаний-мероприятий с Советом МКД</t>
  </si>
  <si>
    <t>Заключение с собственниками договоров на управление многоквартиным домом.</t>
  </si>
  <si>
    <t>Количество МКД, в которых собственники рассмотрели предложения УК и приняли на 2013 год размер платы по содержанию и ремонту</t>
  </si>
  <si>
    <t>Количество МКД, в которых собственники приняли решение о проведении капитального ремонта</t>
  </si>
  <si>
    <t>Процент многоквартирных домов от всех домов , находящихся в управлении управляющей организации, в которых установлены приборы учета в системах</t>
  </si>
  <si>
    <t>Оплата населением потреблённых жилищно-коммунальных услуг (данные ООО "РИЦ")</t>
  </si>
  <si>
    <t>Оплата управляющей организацией за:</t>
  </si>
  <si>
    <t>процент погашения задолжности за ранее потреблённые ресурсы</t>
  </si>
  <si>
    <t>Доля лицевых счетов, по которым применены меры воздействия по взысканию задолжности за ЖКУ</t>
  </si>
  <si>
    <t>кол-во</t>
  </si>
  <si>
    <t>баллы</t>
  </si>
  <si>
    <t>в "Контакт-центр при Главе города Ульяновска"</t>
  </si>
  <si>
    <t>Продолжительность</t>
  </si>
  <si>
    <t>Кол-во</t>
  </si>
  <si>
    <t>доля</t>
  </si>
  <si>
    <t>да/нет</t>
  </si>
  <si>
    <t>ХВС</t>
  </si>
  <si>
    <t>ГВС</t>
  </si>
  <si>
    <t>ОТОП</t>
  </si>
  <si>
    <t>ЭС</t>
  </si>
  <si>
    <t>Доля</t>
  </si>
  <si>
    <t>Тепло</t>
  </si>
  <si>
    <t>ЭЭ</t>
  </si>
  <si>
    <t>шт.</t>
  </si>
  <si>
    <t>кв.м.</t>
  </si>
  <si>
    <t>чел.</t>
  </si>
  <si>
    <t>часов</t>
  </si>
  <si>
    <t>%</t>
  </si>
  <si>
    <t>ООО "УК ЦЭТ"</t>
  </si>
  <si>
    <t>ООО "Истоки+"</t>
  </si>
  <si>
    <t>ООО "ЕвроСтойСервис"</t>
  </si>
  <si>
    <t>ООО "ЖЭК"</t>
  </si>
  <si>
    <t>ООО "СМУ"</t>
  </si>
  <si>
    <t>ООО "Жилстройсервис"</t>
  </si>
  <si>
    <t>ООО "УК Фундамент-Комплекс"</t>
  </si>
  <si>
    <t>ООО "ЖКиСР УК "УправДом"</t>
  </si>
  <si>
    <t>ООО "КПД-2 Жилсервис"</t>
  </si>
  <si>
    <t>ООО УК "Парк"</t>
  </si>
  <si>
    <t>ООО "РЭС"</t>
  </si>
  <si>
    <t>ООО "Инвестстрой М"</t>
  </si>
  <si>
    <t>ООО УК "Солидарность"</t>
  </si>
  <si>
    <t>ООО "УК Авион"</t>
  </si>
  <si>
    <t>ООО УК "Содружество"</t>
  </si>
  <si>
    <t>ООО "Мегалинк"</t>
  </si>
  <si>
    <t>ООО УК "КПД-1"</t>
  </si>
  <si>
    <t>УК</t>
  </si>
  <si>
    <t>да</t>
  </si>
  <si>
    <t>ООО "ЕвроСтройСервис"</t>
  </si>
  <si>
    <t>на 1000</t>
  </si>
  <si>
    <t>ООО "СК Фундамент"</t>
  </si>
  <si>
    <t>ООО "УК Содружество"</t>
  </si>
  <si>
    <t>Место</t>
  </si>
  <si>
    <t>Баллы</t>
  </si>
  <si>
    <t>ООО СК "Фундамент"</t>
  </si>
  <si>
    <t>ОАО "ГУК Заволжского района"</t>
  </si>
  <si>
    <t>ОАО "ГУК Железнодорожного района"</t>
  </si>
  <si>
    <t>ОАО "ГУК Ленинского района"</t>
  </si>
  <si>
    <t>ОАО "ГУК  Заволжского района"</t>
  </si>
  <si>
    <t>ОАО "ГУК Засвияжского района"</t>
  </si>
  <si>
    <t>ООО "Альфаком-Север"</t>
  </si>
  <si>
    <t>Исполение постановления Правительства РФ № 731 по отчетности за прошедший период перед собственниками помещений многоквартиого дома</t>
  </si>
  <si>
    <t>на сайте УК</t>
  </si>
  <si>
    <t>АНО "Центр ТСЖ"</t>
  </si>
  <si>
    <t>ООО "Альфаком-Засвияжье"</t>
  </si>
  <si>
    <t>ООО "УК "Дом-Сервис"</t>
  </si>
  <si>
    <t xml:space="preserve">да </t>
  </si>
  <si>
    <t>ООО "Созвездие"</t>
  </si>
  <si>
    <t>ООО "УК "Парк"</t>
  </si>
  <si>
    <t>ОАО "ГУК № 2 Засвияжского района"</t>
  </si>
  <si>
    <t>ООО "УК "Солидарность"</t>
  </si>
  <si>
    <t>ОАО "ГУК № 2 Засвияжского района "</t>
  </si>
  <si>
    <t>ООО "УК Жилстройсервис"</t>
  </si>
  <si>
    <t>на информационных стендах  в помещении управляющей организации</t>
  </si>
  <si>
    <t>ООО "УК  "АМЕТИСТ"</t>
  </si>
  <si>
    <t>ООО "ЖКиСР "УправДом"</t>
  </si>
  <si>
    <t>ООО "УК "Аметист"</t>
  </si>
  <si>
    <t>Рейтинг управляющих компаний май 2015 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</si>
</sst>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9"/>
      <name val="Times New Roman"/>
      <family val="1"/>
    </font>
    <font>
      <sz val="12"/>
      <color indexed="10"/>
      <name val="Calibri"/>
      <family val="2"/>
    </font>
    <font>
      <sz val="12"/>
      <name val="Times New Roman"/>
      <family val="1"/>
    </font>
    <font>
      <sz val="12"/>
      <color indexed="9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3E53B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0" fillId="0" borderId="10" xfId="52" applyFont="1" applyBorder="1" applyAlignment="1">
      <alignment horizontal="center" vertical="center" wrapText="1"/>
      <protection/>
    </xf>
    <xf numFmtId="0" fontId="20" fillId="4" borderId="11" xfId="52" applyFont="1" applyFill="1" applyBorder="1" applyAlignment="1">
      <alignment horizontal="center" vertical="center" wrapText="1"/>
      <protection/>
    </xf>
    <xf numFmtId="0" fontId="20" fillId="4" borderId="12" xfId="52" applyFont="1" applyFill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20" fillId="24" borderId="13" xfId="52" applyFont="1" applyFill="1" applyBorder="1" applyAlignment="1">
      <alignment horizontal="center" vertical="center" wrapText="1"/>
      <protection/>
    </xf>
    <xf numFmtId="0" fontId="20" fillId="24" borderId="14" xfId="52" applyFont="1" applyFill="1" applyBorder="1" applyAlignment="1">
      <alignment horizontal="center" vertical="center" wrapText="1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0" fontId="20" fillId="24" borderId="15" xfId="52" applyFont="1" applyFill="1" applyBorder="1" applyAlignment="1">
      <alignment horizontal="center" vertical="center" wrapText="1"/>
      <protection/>
    </xf>
    <xf numFmtId="0" fontId="20" fillId="24" borderId="11" xfId="52" applyFont="1" applyFill="1" applyBorder="1" applyAlignment="1">
      <alignment horizontal="center" vertical="center" wrapText="1"/>
      <protection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0" fillId="24" borderId="16" xfId="52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/>
    </xf>
    <xf numFmtId="0" fontId="20" fillId="10" borderId="11" xfId="52" applyFont="1" applyFill="1" applyBorder="1" applyAlignment="1">
      <alignment horizontal="center" vertical="center" wrapText="1"/>
      <protection/>
    </xf>
    <xf numFmtId="0" fontId="22" fillId="10" borderId="0" xfId="0" applyFont="1" applyFill="1" applyBorder="1" applyAlignment="1">
      <alignment/>
    </xf>
    <xf numFmtId="0" fontId="28" fillId="10" borderId="0" xfId="0" applyFont="1" applyFill="1" applyBorder="1" applyAlignment="1">
      <alignment/>
    </xf>
    <xf numFmtId="0" fontId="20" fillId="10" borderId="12" xfId="52" applyFont="1" applyFill="1" applyBorder="1" applyAlignment="1">
      <alignment horizontal="center" vertical="center" wrapText="1"/>
      <protection/>
    </xf>
    <xf numFmtId="0" fontId="30" fillId="25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7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8" fillId="24" borderId="17" xfId="0" applyFont="1" applyFill="1" applyBorder="1" applyAlignment="1">
      <alignment/>
    </xf>
    <xf numFmtId="0" fontId="25" fillId="24" borderId="17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7" fillId="24" borderId="1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1" fontId="31" fillId="24" borderId="17" xfId="52" applyNumberFormat="1" applyFont="1" applyFill="1" applyBorder="1" applyAlignment="1">
      <alignment horizontal="center" vertical="center"/>
      <protection/>
    </xf>
    <xf numFmtId="1" fontId="31" fillId="25" borderId="17" xfId="52" applyNumberFormat="1" applyFont="1" applyFill="1" applyBorder="1" applyAlignment="1">
      <alignment horizontal="center" vertical="center"/>
      <protection/>
    </xf>
    <xf numFmtId="1" fontId="31" fillId="7" borderId="17" xfId="52" applyNumberFormat="1" applyFont="1" applyFill="1" applyBorder="1" applyAlignment="1">
      <alignment horizontal="center" vertical="center"/>
      <protection/>
    </xf>
    <xf numFmtId="0" fontId="20" fillId="0" borderId="19" xfId="52" applyFont="1" applyBorder="1" applyAlignment="1" quotePrefix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31" fillId="0" borderId="17" xfId="52" applyFont="1" applyFill="1" applyBorder="1" applyAlignment="1">
      <alignment horizontal="left" vertical="center" wrapText="1"/>
      <protection/>
    </xf>
    <xf numFmtId="0" fontId="31" fillId="0" borderId="17" xfId="52" applyFont="1" applyFill="1" applyBorder="1" applyAlignment="1">
      <alignment horizontal="center" vertical="center"/>
      <protection/>
    </xf>
    <xf numFmtId="0" fontId="31" fillId="0" borderId="17" xfId="0" applyFont="1" applyBorder="1" applyAlignment="1">
      <alignment horizontal="center" vertical="center"/>
    </xf>
    <xf numFmtId="1" fontId="33" fillId="0" borderId="17" xfId="52" applyNumberFormat="1" applyFont="1" applyFill="1" applyBorder="1" applyAlignment="1">
      <alignment horizontal="center" vertical="center"/>
      <protection/>
    </xf>
    <xf numFmtId="1" fontId="40" fillId="24" borderId="17" xfId="52" applyNumberFormat="1" applyFont="1" applyFill="1" applyBorder="1" applyAlignment="1">
      <alignment horizontal="center" vertical="center"/>
      <protection/>
    </xf>
    <xf numFmtId="3" fontId="40" fillId="10" borderId="17" xfId="52" applyNumberFormat="1" applyFont="1" applyFill="1" applyBorder="1" applyAlignment="1">
      <alignment horizontal="center" vertical="center"/>
      <protection/>
    </xf>
    <xf numFmtId="1" fontId="40" fillId="25" borderId="17" xfId="52" applyNumberFormat="1" applyFont="1" applyFill="1" applyBorder="1" applyAlignment="1">
      <alignment horizontal="center" vertical="center"/>
      <protection/>
    </xf>
    <xf numFmtId="1" fontId="40" fillId="7" borderId="17" xfId="52" applyNumberFormat="1" applyFont="1" applyFill="1" applyBorder="1" applyAlignment="1">
      <alignment horizontal="center" vertical="center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30" fillId="0" borderId="17" xfId="0" applyFont="1" applyFill="1" applyBorder="1" applyAlignment="1">
      <alignment/>
    </xf>
    <xf numFmtId="3" fontId="31" fillId="0" borderId="17" xfId="52" applyNumberFormat="1" applyFont="1" applyFill="1" applyBorder="1" applyAlignment="1">
      <alignment horizontal="center" vertical="center"/>
      <protection/>
    </xf>
    <xf numFmtId="3" fontId="40" fillId="0" borderId="17" xfId="52" applyNumberFormat="1" applyFont="1" applyFill="1" applyBorder="1" applyAlignment="1">
      <alignment horizontal="center" vertical="center"/>
      <protection/>
    </xf>
    <xf numFmtId="0" fontId="20" fillId="26" borderId="11" xfId="52" applyFont="1" applyFill="1" applyBorder="1" applyAlignment="1">
      <alignment horizontal="center" vertical="center" wrapText="1"/>
      <protection/>
    </xf>
    <xf numFmtId="0" fontId="20" fillId="26" borderId="20" xfId="52" applyFont="1" applyFill="1" applyBorder="1" applyAlignment="1">
      <alignment horizontal="center" vertical="center" wrapText="1"/>
      <protection/>
    </xf>
    <xf numFmtId="3" fontId="31" fillId="26" borderId="17" xfId="52" applyNumberFormat="1" applyFont="1" applyFill="1" applyBorder="1" applyAlignment="1">
      <alignment horizontal="center" vertical="center"/>
      <protection/>
    </xf>
    <xf numFmtId="3" fontId="40" fillId="26" borderId="17" xfId="52" applyNumberFormat="1" applyFont="1" applyFill="1" applyBorder="1" applyAlignment="1">
      <alignment horizontal="center" vertical="center"/>
      <protection/>
    </xf>
    <xf numFmtId="1" fontId="31" fillId="27" borderId="17" xfId="52" applyNumberFormat="1" applyFont="1" applyFill="1" applyBorder="1" applyAlignment="1">
      <alignment horizontal="center" vertical="center"/>
      <protection/>
    </xf>
    <xf numFmtId="0" fontId="30" fillId="27" borderId="0" xfId="0" applyFont="1" applyFill="1" applyBorder="1" applyAlignment="1">
      <alignment/>
    </xf>
    <xf numFmtId="0" fontId="31" fillId="27" borderId="17" xfId="52" applyFont="1" applyFill="1" applyBorder="1" applyAlignment="1">
      <alignment horizontal="center" vertical="center"/>
      <protection/>
    </xf>
    <xf numFmtId="1" fontId="40" fillId="27" borderId="17" xfId="52" applyNumberFormat="1" applyFont="1" applyFill="1" applyBorder="1" applyAlignment="1">
      <alignment horizontal="center" vertical="center"/>
      <protection/>
    </xf>
    <xf numFmtId="0" fontId="33" fillId="0" borderId="17" xfId="52" applyFont="1" applyFill="1" applyBorder="1" applyAlignment="1">
      <alignment horizontal="left" vertical="center" wrapText="1"/>
      <protection/>
    </xf>
    <xf numFmtId="0" fontId="20" fillId="24" borderId="21" xfId="52" applyFont="1" applyFill="1" applyBorder="1" applyAlignment="1">
      <alignment horizontal="center" vertical="center" wrapText="1"/>
      <protection/>
    </xf>
    <xf numFmtId="0" fontId="20" fillId="24" borderId="22" xfId="52" applyFont="1" applyFill="1" applyBorder="1" applyAlignment="1">
      <alignment horizontal="center" vertical="center" wrapText="1"/>
      <protection/>
    </xf>
    <xf numFmtId="0" fontId="20" fillId="25" borderId="22" xfId="52" applyFont="1" applyFill="1" applyBorder="1" applyAlignment="1">
      <alignment horizontal="center" vertical="center" wrapText="1"/>
      <protection/>
    </xf>
    <xf numFmtId="0" fontId="20" fillId="7" borderId="22" xfId="52" applyFont="1" applyFill="1" applyBorder="1" applyAlignment="1">
      <alignment horizontal="center" vertical="center" wrapText="1"/>
      <protection/>
    </xf>
    <xf numFmtId="0" fontId="20" fillId="24" borderId="23" xfId="52" applyFont="1" applyFill="1" applyBorder="1" applyAlignment="1">
      <alignment horizontal="center" vertical="center" wrapText="1"/>
      <protection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0" fillId="24" borderId="24" xfId="52" applyFont="1" applyFill="1" applyBorder="1" applyAlignment="1">
      <alignment horizontal="center" vertical="center" wrapText="1"/>
      <protection/>
    </xf>
    <xf numFmtId="0" fontId="20" fillId="24" borderId="20" xfId="52" applyFont="1" applyFill="1" applyBorder="1" applyAlignment="1">
      <alignment horizontal="center" vertical="center" wrapText="1"/>
      <protection/>
    </xf>
    <xf numFmtId="0" fontId="20" fillId="0" borderId="21" xfId="52" applyFont="1" applyBorder="1" applyAlignment="1">
      <alignment horizontal="center" vertical="center" wrapText="1"/>
      <protection/>
    </xf>
    <xf numFmtId="0" fontId="20" fillId="4" borderId="20" xfId="52" applyFont="1" applyFill="1" applyBorder="1" applyAlignment="1">
      <alignment horizontal="center" vertical="center" wrapText="1"/>
      <protection/>
    </xf>
    <xf numFmtId="3" fontId="31" fillId="27" borderId="17" xfId="52" applyNumberFormat="1" applyFont="1" applyFill="1" applyBorder="1" applyAlignment="1">
      <alignment horizontal="center" vertical="center"/>
      <protection/>
    </xf>
    <xf numFmtId="166" fontId="31" fillId="27" borderId="17" xfId="52" applyNumberFormat="1" applyFont="1" applyFill="1" applyBorder="1" applyAlignment="1">
      <alignment horizontal="center" vertical="center"/>
      <protection/>
    </xf>
    <xf numFmtId="164" fontId="31" fillId="27" borderId="17" xfId="52" applyNumberFormat="1" applyFont="1" applyFill="1" applyBorder="1" applyAlignment="1">
      <alignment horizontal="center" vertical="center"/>
      <protection/>
    </xf>
    <xf numFmtId="0" fontId="31" fillId="27" borderId="17" xfId="52" applyNumberFormat="1" applyFont="1" applyFill="1" applyBorder="1" applyAlignment="1">
      <alignment horizontal="center" vertical="center"/>
      <protection/>
    </xf>
    <xf numFmtId="2" fontId="31" fillId="27" borderId="17" xfId="52" applyNumberFormat="1" applyFont="1" applyFill="1" applyBorder="1" applyAlignment="1">
      <alignment horizontal="center" vertical="center"/>
      <protection/>
    </xf>
    <xf numFmtId="1" fontId="33" fillId="27" borderId="17" xfId="52" applyNumberFormat="1" applyFont="1" applyFill="1" applyBorder="1" applyAlignment="1">
      <alignment horizontal="center" vertical="center"/>
      <protection/>
    </xf>
    <xf numFmtId="166" fontId="40" fillId="0" borderId="17" xfId="52" applyNumberFormat="1" applyFont="1" applyFill="1" applyBorder="1" applyAlignment="1">
      <alignment horizontal="center" vertical="center"/>
      <protection/>
    </xf>
    <xf numFmtId="164" fontId="40" fillId="24" borderId="17" xfId="52" applyNumberFormat="1" applyFont="1" applyFill="1" applyBorder="1" applyAlignment="1">
      <alignment horizontal="center" vertical="center"/>
      <protection/>
    </xf>
    <xf numFmtId="3" fontId="40" fillId="24" borderId="17" xfId="52" applyNumberFormat="1" applyFont="1" applyFill="1" applyBorder="1" applyAlignment="1">
      <alignment horizontal="center" vertical="center"/>
      <protection/>
    </xf>
    <xf numFmtId="0" fontId="40" fillId="24" borderId="17" xfId="52" applyNumberFormat="1" applyFont="1" applyFill="1" applyBorder="1" applyAlignment="1">
      <alignment horizontal="center" vertical="center"/>
      <protection/>
    </xf>
    <xf numFmtId="166" fontId="40" fillId="24" borderId="17" xfId="52" applyNumberFormat="1" applyFont="1" applyFill="1" applyBorder="1" applyAlignment="1">
      <alignment horizontal="center" vertical="center"/>
      <protection/>
    </xf>
    <xf numFmtId="0" fontId="40" fillId="24" borderId="17" xfId="52" applyFont="1" applyFill="1" applyBorder="1" applyAlignment="1">
      <alignment horizontal="center" vertical="center"/>
      <protection/>
    </xf>
    <xf numFmtId="164" fontId="40" fillId="24" borderId="17" xfId="52" applyNumberFormat="1" applyFont="1" applyFill="1" applyBorder="1" applyAlignment="1">
      <alignment horizontal="center" vertical="center" wrapText="1"/>
      <protection/>
    </xf>
    <xf numFmtId="2" fontId="40" fillId="24" borderId="17" xfId="52" applyNumberFormat="1" applyFont="1" applyFill="1" applyBorder="1" applyAlignment="1">
      <alignment horizontal="center" vertical="center"/>
      <protection/>
    </xf>
    <xf numFmtId="3" fontId="31" fillId="4" borderId="17" xfId="52" applyNumberFormat="1" applyFont="1" applyFill="1" applyBorder="1" applyAlignment="1">
      <alignment horizontal="center" vertical="center"/>
      <protection/>
    </xf>
    <xf numFmtId="164" fontId="31" fillId="0" borderId="17" xfId="52" applyNumberFormat="1" applyFont="1" applyFill="1" applyBorder="1" applyAlignment="1">
      <alignment horizontal="center" vertical="center"/>
      <protection/>
    </xf>
    <xf numFmtId="3" fontId="40" fillId="27" borderId="17" xfId="52" applyNumberFormat="1" applyFont="1" applyFill="1" applyBorder="1" applyAlignment="1">
      <alignment horizontal="center" vertical="center"/>
      <protection/>
    </xf>
    <xf numFmtId="166" fontId="40" fillId="27" borderId="17" xfId="52" applyNumberFormat="1" applyFont="1" applyFill="1" applyBorder="1" applyAlignment="1">
      <alignment horizontal="center" vertical="center"/>
      <protection/>
    </xf>
    <xf numFmtId="0" fontId="40" fillId="27" borderId="17" xfId="52" applyFont="1" applyFill="1" applyBorder="1" applyAlignment="1">
      <alignment horizontal="center" vertical="center"/>
      <protection/>
    </xf>
    <xf numFmtId="164" fontId="40" fillId="27" borderId="17" xfId="52" applyNumberFormat="1" applyFont="1" applyFill="1" applyBorder="1" applyAlignment="1">
      <alignment horizontal="center" vertical="center"/>
      <protection/>
    </xf>
    <xf numFmtId="0" fontId="40" fillId="27" borderId="17" xfId="52" applyNumberFormat="1" applyFont="1" applyFill="1" applyBorder="1" applyAlignment="1">
      <alignment horizontal="center" vertical="center"/>
      <protection/>
    </xf>
    <xf numFmtId="164" fontId="40" fillId="27" borderId="17" xfId="52" applyNumberFormat="1" applyFont="1" applyFill="1" applyBorder="1" applyAlignment="1">
      <alignment horizontal="center" vertical="center" wrapText="1"/>
      <protection/>
    </xf>
    <xf numFmtId="2" fontId="40" fillId="27" borderId="17" xfId="52" applyNumberFormat="1" applyFont="1" applyFill="1" applyBorder="1" applyAlignment="1">
      <alignment horizontal="center" vertical="center"/>
      <protection/>
    </xf>
    <xf numFmtId="166" fontId="31" fillId="0" borderId="17" xfId="52" applyNumberFormat="1" applyFont="1" applyFill="1" applyBorder="1" applyAlignment="1">
      <alignment horizontal="center" vertical="center"/>
      <protection/>
    </xf>
    <xf numFmtId="164" fontId="33" fillId="24" borderId="17" xfId="52" applyNumberFormat="1" applyFont="1" applyFill="1" applyBorder="1" applyAlignment="1">
      <alignment horizontal="center" vertical="center"/>
      <protection/>
    </xf>
    <xf numFmtId="164" fontId="31" fillId="24" borderId="17" xfId="52" applyNumberFormat="1" applyFont="1" applyFill="1" applyBorder="1" applyAlignment="1">
      <alignment horizontal="center" vertical="center" wrapText="1"/>
      <protection/>
    </xf>
    <xf numFmtId="164" fontId="41" fillId="24" borderId="17" xfId="52" applyNumberFormat="1" applyFont="1" applyFill="1" applyBorder="1" applyAlignment="1">
      <alignment horizontal="center" vertical="center"/>
      <protection/>
    </xf>
    <xf numFmtId="3" fontId="41" fillId="24" borderId="17" xfId="52" applyNumberFormat="1" applyFont="1" applyFill="1" applyBorder="1" applyAlignment="1">
      <alignment horizontal="center" vertical="center"/>
      <protection/>
    </xf>
    <xf numFmtId="4" fontId="40" fillId="24" borderId="17" xfId="52" applyNumberFormat="1" applyFont="1" applyFill="1" applyBorder="1" applyAlignment="1">
      <alignment horizontal="center" vertical="center"/>
      <protection/>
    </xf>
    <xf numFmtId="0" fontId="33" fillId="24" borderId="17" xfId="52" applyFont="1" applyFill="1" applyBorder="1" applyAlignment="1">
      <alignment horizontal="center" vertical="center"/>
      <protection/>
    </xf>
    <xf numFmtId="3" fontId="33" fillId="24" borderId="17" xfId="52" applyNumberFormat="1" applyFont="1" applyFill="1" applyBorder="1" applyAlignment="1">
      <alignment horizontal="center" vertical="center"/>
      <protection/>
    </xf>
    <xf numFmtId="0" fontId="31" fillId="24" borderId="17" xfId="52" applyFont="1" applyFill="1" applyBorder="1" applyAlignment="1">
      <alignment horizontal="center" vertical="center" wrapText="1"/>
      <protection/>
    </xf>
    <xf numFmtId="0" fontId="20" fillId="24" borderId="17" xfId="52" applyFont="1" applyFill="1" applyBorder="1" applyAlignment="1">
      <alignment horizontal="center"/>
      <protection/>
    </xf>
    <xf numFmtId="0" fontId="24" fillId="24" borderId="17" xfId="52" applyFont="1" applyFill="1" applyBorder="1" applyAlignment="1">
      <alignment horizontal="center"/>
      <protection/>
    </xf>
    <xf numFmtId="1" fontId="24" fillId="24" borderId="17" xfId="52" applyNumberFormat="1" applyFont="1" applyFill="1" applyBorder="1" applyAlignment="1">
      <alignment horizontal="center"/>
      <protection/>
    </xf>
    <xf numFmtId="3" fontId="24" fillId="26" borderId="17" xfId="52" applyNumberFormat="1" applyFont="1" applyFill="1" applyBorder="1" applyAlignment="1">
      <alignment horizontal="center"/>
      <protection/>
    </xf>
    <xf numFmtId="1" fontId="24" fillId="25" borderId="17" xfId="52" applyNumberFormat="1" applyFont="1" applyFill="1" applyBorder="1" applyAlignment="1">
      <alignment horizontal="center"/>
      <protection/>
    </xf>
    <xf numFmtId="1" fontId="24" fillId="7" borderId="17" xfId="52" applyNumberFormat="1" applyFont="1" applyFill="1" applyBorder="1" applyAlignment="1">
      <alignment horizontal="center"/>
      <protection/>
    </xf>
    <xf numFmtId="3" fontId="24" fillId="24" borderId="17" xfId="52" applyNumberFormat="1" applyFont="1" applyFill="1" applyBorder="1" applyAlignment="1">
      <alignment horizontal="center"/>
      <protection/>
    </xf>
    <xf numFmtId="3" fontId="24" fillId="4" borderId="17" xfId="52" applyNumberFormat="1" applyFont="1" applyFill="1" applyBorder="1" applyAlignment="1">
      <alignment horizontal="center"/>
      <protection/>
    </xf>
    <xf numFmtId="0" fontId="34" fillId="0" borderId="17" xfId="0" applyFont="1" applyBorder="1" applyAlignment="1">
      <alignment/>
    </xf>
    <xf numFmtId="0" fontId="0" fillId="0" borderId="0" xfId="0" applyAlignment="1">
      <alignment/>
    </xf>
    <xf numFmtId="0" fontId="33" fillId="0" borderId="17" xfId="52" applyFont="1" applyFill="1" applyBorder="1" applyAlignment="1">
      <alignment horizontal="left"/>
      <protection/>
    </xf>
    <xf numFmtId="1" fontId="40" fillId="0" borderId="17" xfId="52" applyNumberFormat="1" applyFont="1" applyFill="1" applyBorder="1" applyAlignment="1">
      <alignment horizontal="center" vertical="center"/>
      <protection/>
    </xf>
    <xf numFmtId="3" fontId="40" fillId="28" borderId="17" xfId="52" applyNumberFormat="1" applyFont="1" applyFill="1" applyBorder="1" applyAlignment="1">
      <alignment horizontal="center" vertical="center"/>
      <protection/>
    </xf>
    <xf numFmtId="2" fontId="40" fillId="0" borderId="17" xfId="52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0" fontId="33" fillId="0" borderId="17" xfId="0" applyFont="1" applyBorder="1" applyAlignment="1">
      <alignment horizontal="center"/>
    </xf>
    <xf numFmtId="1" fontId="31" fillId="0" borderId="17" xfId="52" applyNumberFormat="1" applyFont="1" applyFill="1" applyBorder="1" applyAlignment="1">
      <alignment horizontal="center" vertical="center"/>
      <protection/>
    </xf>
    <xf numFmtId="0" fontId="36" fillId="0" borderId="0" xfId="0" applyFont="1" applyBorder="1" applyAlignment="1">
      <alignment/>
    </xf>
    <xf numFmtId="0" fontId="30" fillId="0" borderId="25" xfId="0" applyFont="1" applyFill="1" applyBorder="1" applyAlignment="1">
      <alignment horizontal="center"/>
    </xf>
    <xf numFmtId="1" fontId="33" fillId="0" borderId="26" xfId="52" applyNumberFormat="1" applyFont="1" applyFill="1" applyBorder="1" applyAlignment="1">
      <alignment horizontal="center" vertical="center"/>
      <protection/>
    </xf>
    <xf numFmtId="0" fontId="31" fillId="0" borderId="26" xfId="0" applyFont="1" applyBorder="1" applyAlignment="1">
      <alignment horizontal="center" vertical="center"/>
    </xf>
    <xf numFmtId="0" fontId="20" fillId="24" borderId="27" xfId="52" applyFont="1" applyFill="1" applyBorder="1" applyAlignment="1">
      <alignment horizontal="center" vertical="center" wrapText="1"/>
      <protection/>
    </xf>
    <xf numFmtId="0" fontId="20" fillId="24" borderId="28" xfId="52" applyFont="1" applyFill="1" applyBorder="1" applyAlignment="1">
      <alignment horizontal="center" vertical="center" wrapText="1"/>
      <protection/>
    </xf>
    <xf numFmtId="0" fontId="20" fillId="24" borderId="29" xfId="52" applyFont="1" applyFill="1" applyBorder="1" applyAlignment="1">
      <alignment horizontal="center" vertical="center" wrapText="1"/>
      <protection/>
    </xf>
    <xf numFmtId="0" fontId="20" fillId="0" borderId="30" xfId="52" applyFont="1" applyBorder="1" applyAlignment="1" quotePrefix="1">
      <alignment horizontal="center" vertical="center" wrapText="1"/>
      <protection/>
    </xf>
    <xf numFmtId="0" fontId="20" fillId="0" borderId="31" xfId="52" applyFont="1" applyBorder="1" applyAlignment="1" quotePrefix="1">
      <alignment horizontal="center" vertical="center" wrapText="1"/>
      <protection/>
    </xf>
    <xf numFmtId="0" fontId="20" fillId="0" borderId="32" xfId="52" applyFont="1" applyBorder="1" applyAlignment="1" quotePrefix="1">
      <alignment horizontal="center" vertical="center" wrapText="1"/>
      <protection/>
    </xf>
    <xf numFmtId="0" fontId="20" fillId="0" borderId="33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0" fillId="0" borderId="34" xfId="52" applyFont="1" applyBorder="1" applyAlignment="1">
      <alignment horizontal="center" vertical="center" wrapText="1"/>
      <protection/>
    </xf>
    <xf numFmtId="0" fontId="20" fillId="0" borderId="30" xfId="52" applyFont="1" applyBorder="1" applyAlignment="1">
      <alignment horizontal="center" vertical="center" wrapText="1"/>
      <protection/>
    </xf>
    <xf numFmtId="0" fontId="20" fillId="0" borderId="31" xfId="52" applyFont="1" applyBorder="1" applyAlignment="1">
      <alignment horizontal="center" vertical="center" wrapText="1"/>
      <protection/>
    </xf>
    <xf numFmtId="0" fontId="20" fillId="0" borderId="32" xfId="52" applyFont="1" applyBorder="1" applyAlignment="1">
      <alignment horizontal="center" vertical="center" wrapText="1"/>
      <protection/>
    </xf>
    <xf numFmtId="0" fontId="20" fillId="24" borderId="33" xfId="52" applyFont="1" applyFill="1" applyBorder="1" applyAlignment="1">
      <alignment horizontal="center" vertical="center" wrapText="1"/>
      <protection/>
    </xf>
    <xf numFmtId="0" fontId="20" fillId="24" borderId="34" xfId="52" applyFont="1" applyFill="1" applyBorder="1" applyAlignment="1">
      <alignment horizontal="center" vertical="center" wrapText="1"/>
      <protection/>
    </xf>
    <xf numFmtId="0" fontId="21" fillId="0" borderId="33" xfId="52" applyFont="1" applyBorder="1" applyAlignment="1">
      <alignment horizontal="center" vertical="center" wrapText="1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21" fillId="0" borderId="34" xfId="52" applyFont="1" applyBorder="1" applyAlignment="1">
      <alignment horizontal="center" vertical="center" wrapText="1"/>
      <protection/>
    </xf>
    <xf numFmtId="0" fontId="29" fillId="0" borderId="27" xfId="52" applyFont="1" applyFill="1" applyBorder="1" applyAlignment="1">
      <alignment horizontal="center" vertical="center" wrapText="1"/>
      <protection/>
    </xf>
    <xf numFmtId="0" fontId="29" fillId="0" borderId="28" xfId="52" applyFont="1" applyFill="1" applyBorder="1" applyAlignment="1">
      <alignment horizontal="center" vertical="center" wrapText="1"/>
      <protection/>
    </xf>
    <xf numFmtId="0" fontId="29" fillId="0" borderId="29" xfId="52" applyFont="1" applyFill="1" applyBorder="1" applyAlignment="1">
      <alignment horizontal="center" vertical="center" wrapText="1"/>
      <protection/>
    </xf>
    <xf numFmtId="0" fontId="20" fillId="0" borderId="27" xfId="52" applyFont="1" applyFill="1" applyBorder="1" applyAlignment="1">
      <alignment horizontal="center" vertical="center" wrapText="1"/>
      <protection/>
    </xf>
    <xf numFmtId="0" fontId="20" fillId="0" borderId="29" xfId="52" applyFont="1" applyFill="1" applyBorder="1" applyAlignment="1">
      <alignment horizontal="center" vertical="center" wrapText="1"/>
      <protection/>
    </xf>
    <xf numFmtId="0" fontId="20" fillId="0" borderId="28" xfId="52" applyFont="1" applyFill="1" applyBorder="1" applyAlignment="1">
      <alignment horizontal="center" vertical="center" wrapText="1"/>
      <protection/>
    </xf>
    <xf numFmtId="0" fontId="23" fillId="24" borderId="33" xfId="0" applyFont="1" applyFill="1" applyBorder="1" applyAlignment="1">
      <alignment horizontal="center" vertical="center" wrapText="1"/>
    </xf>
    <xf numFmtId="0" fontId="23" fillId="24" borderId="3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/>
    </xf>
    <xf numFmtId="0" fontId="32" fillId="24" borderId="25" xfId="0" applyFont="1" applyFill="1" applyBorder="1" applyAlignment="1">
      <alignment horizont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1" fillId="0" borderId="22" xfId="0" applyFont="1" applyBorder="1" applyAlignment="1">
      <alignment horizontal="center" vertical="center"/>
    </xf>
    <xf numFmtId="0" fontId="31" fillId="0" borderId="26" xfId="52" applyFont="1" applyFill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284"/>
  <sheetViews>
    <sheetView zoomScale="75" zoomScaleNormal="75" zoomScalePageLayoutView="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" sqref="F1:AV16384"/>
    </sheetView>
  </sheetViews>
  <sheetFormatPr defaultColWidth="9.140625" defaultRowHeight="15"/>
  <cols>
    <col min="1" max="1" width="9.421875" style="7" bestFit="1" customWidth="1"/>
    <col min="2" max="2" width="34.8515625" style="7" customWidth="1"/>
    <col min="3" max="3" width="9.57421875" style="7" hidden="1" customWidth="1"/>
    <col min="4" max="4" width="12.421875" style="7" hidden="1" customWidth="1"/>
    <col min="5" max="5" width="9.7109375" style="7" hidden="1" customWidth="1"/>
    <col min="6" max="6" width="11.28125" style="19" customWidth="1"/>
    <col min="7" max="7" width="11.28125" style="19" hidden="1" customWidth="1"/>
    <col min="8" max="8" width="12.7109375" style="22" customWidth="1"/>
    <col min="9" max="9" width="11.140625" style="28" customWidth="1"/>
    <col min="10" max="10" width="9.140625" style="26" hidden="1" customWidth="1"/>
    <col min="11" max="11" width="13.8515625" style="26" customWidth="1"/>
    <col min="12" max="12" width="13.8515625" style="27" customWidth="1"/>
    <col min="13" max="13" width="14.7109375" style="27" hidden="1" customWidth="1"/>
    <col min="14" max="14" width="17.140625" style="27" customWidth="1"/>
    <col min="15" max="15" width="13.28125" style="19" hidden="1" customWidth="1"/>
    <col min="16" max="16" width="14.00390625" style="19" customWidth="1"/>
    <col min="17" max="17" width="12.57421875" style="21" customWidth="1"/>
    <col min="18" max="18" width="14.140625" style="19" customWidth="1"/>
    <col min="19" max="19" width="18.421875" style="21" customWidth="1"/>
    <col min="20" max="20" width="15.57421875" style="19" hidden="1" customWidth="1"/>
    <col min="21" max="21" width="14.421875" style="19" customWidth="1"/>
    <col min="22" max="22" width="16.57421875" style="21" customWidth="1"/>
    <col min="23" max="23" width="15.00390625" style="19" customWidth="1"/>
    <col min="24" max="24" width="18.28125" style="21" customWidth="1"/>
    <col min="25" max="25" width="18.7109375" style="26" customWidth="1"/>
    <col min="26" max="26" width="18.421875" style="26" customWidth="1"/>
    <col min="27" max="27" width="17.28125" style="19" customWidth="1"/>
    <col min="28" max="28" width="16.421875" style="21" customWidth="1"/>
    <col min="29" max="29" width="11.421875" style="19" customWidth="1"/>
    <col min="30" max="30" width="16.7109375" style="21" customWidth="1"/>
    <col min="31" max="31" width="15.00390625" style="19" customWidth="1"/>
    <col min="32" max="32" width="11.28125" style="21" customWidth="1"/>
    <col min="33" max="33" width="9.28125" style="19" hidden="1" customWidth="1"/>
    <col min="34" max="34" width="14.28125" style="19" hidden="1" customWidth="1"/>
    <col min="35" max="35" width="20.421875" style="19" customWidth="1"/>
    <col min="36" max="36" width="16.7109375" style="21" customWidth="1"/>
    <col min="37" max="37" width="15.57421875" style="21" customWidth="1"/>
    <col min="38" max="38" width="14.28125" style="21" customWidth="1"/>
    <col min="39" max="39" width="16.140625" style="21" customWidth="1"/>
    <col min="40" max="40" width="15.421875" style="21" customWidth="1"/>
    <col min="41" max="41" width="13.28125" style="19" customWidth="1"/>
    <col min="42" max="42" width="12.140625" style="21" customWidth="1"/>
    <col min="43" max="43" width="13.57421875" style="19" customWidth="1"/>
    <col min="44" max="44" width="20.421875" style="21" customWidth="1"/>
    <col min="45" max="45" width="15.00390625" style="19" customWidth="1"/>
    <col min="46" max="46" width="14.28125" style="21" customWidth="1"/>
    <col min="47" max="47" width="17.28125" style="19" customWidth="1"/>
    <col min="48" max="48" width="14.140625" style="21" customWidth="1"/>
    <col min="49" max="49" width="15.57421875" style="7" hidden="1" customWidth="1"/>
    <col min="50" max="50" width="13.28125" style="7" hidden="1" customWidth="1"/>
    <col min="51" max="51" width="18.7109375" style="7" hidden="1" customWidth="1"/>
    <col min="52" max="52" width="12.57421875" style="7" hidden="1" customWidth="1"/>
    <col min="53" max="53" width="14.421875" style="7" hidden="1" customWidth="1"/>
    <col min="54" max="54" width="16.7109375" style="7" hidden="1" customWidth="1"/>
    <col min="55" max="55" width="17.00390625" style="7" hidden="1" customWidth="1"/>
    <col min="56" max="56" width="11.421875" style="7" hidden="1" customWidth="1"/>
    <col min="57" max="57" width="15.00390625" style="7" hidden="1" customWidth="1"/>
    <col min="58" max="58" width="17.8515625" style="7" hidden="1" customWidth="1"/>
    <col min="59" max="59" width="20.7109375" style="7" hidden="1" customWidth="1"/>
    <col min="60" max="60" width="15.57421875" style="7" hidden="1" customWidth="1"/>
    <col min="61" max="61" width="18.8515625" style="9" customWidth="1"/>
    <col min="62" max="16384" width="9.140625" style="7" customWidth="1"/>
  </cols>
  <sheetData>
    <row r="1" spans="1:61" s="1" customFormat="1" ht="46.5" customHeight="1" thickBot="1">
      <c r="A1" s="132" t="s">
        <v>0</v>
      </c>
      <c r="B1" s="138" t="s">
        <v>1</v>
      </c>
      <c r="C1" s="138" t="s">
        <v>2</v>
      </c>
      <c r="D1" s="138" t="s">
        <v>3</v>
      </c>
      <c r="E1" s="135" t="s">
        <v>4</v>
      </c>
      <c r="F1" s="129" t="s">
        <v>5</v>
      </c>
      <c r="G1" s="130"/>
      <c r="H1" s="130"/>
      <c r="I1" s="130"/>
      <c r="J1" s="130"/>
      <c r="K1" s="130"/>
      <c r="L1" s="130"/>
      <c r="M1" s="130"/>
      <c r="N1" s="130"/>
      <c r="O1" s="131"/>
      <c r="P1" s="129" t="s">
        <v>6</v>
      </c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1"/>
      <c r="AW1" s="146" t="s">
        <v>7</v>
      </c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8"/>
      <c r="BI1" s="143" t="s">
        <v>8</v>
      </c>
    </row>
    <row r="2" spans="1:61" s="1" customFormat="1" ht="66.75" customHeight="1" thickBot="1">
      <c r="A2" s="133"/>
      <c r="B2" s="139"/>
      <c r="C2" s="139"/>
      <c r="D2" s="139"/>
      <c r="E2" s="136"/>
      <c r="F2" s="129" t="s">
        <v>9</v>
      </c>
      <c r="G2" s="130"/>
      <c r="H2" s="131"/>
      <c r="I2" s="129" t="s">
        <v>10</v>
      </c>
      <c r="J2" s="130"/>
      <c r="K2" s="131"/>
      <c r="L2" s="129" t="s">
        <v>11</v>
      </c>
      <c r="M2" s="130"/>
      <c r="N2" s="131"/>
      <c r="O2" s="141" t="s">
        <v>12</v>
      </c>
      <c r="P2" s="129" t="s">
        <v>13</v>
      </c>
      <c r="Q2" s="130"/>
      <c r="R2" s="130"/>
      <c r="S2" s="131"/>
      <c r="T2" s="152" t="s">
        <v>14</v>
      </c>
      <c r="U2" s="129" t="s">
        <v>15</v>
      </c>
      <c r="V2" s="131"/>
      <c r="W2" s="129" t="s">
        <v>16</v>
      </c>
      <c r="X2" s="131"/>
      <c r="Y2" s="129" t="s">
        <v>17</v>
      </c>
      <c r="Z2" s="131"/>
      <c r="AA2" s="129" t="s">
        <v>18</v>
      </c>
      <c r="AB2" s="131"/>
      <c r="AC2" s="129" t="s">
        <v>19</v>
      </c>
      <c r="AD2" s="131"/>
      <c r="AE2" s="129" t="s">
        <v>20</v>
      </c>
      <c r="AF2" s="131"/>
      <c r="AG2" s="129" t="s">
        <v>21</v>
      </c>
      <c r="AH2" s="131"/>
      <c r="AI2" s="129" t="s">
        <v>22</v>
      </c>
      <c r="AJ2" s="131"/>
      <c r="AK2" s="129" t="s">
        <v>79</v>
      </c>
      <c r="AL2" s="130"/>
      <c r="AM2" s="130"/>
      <c r="AN2" s="131"/>
      <c r="AO2" s="129" t="s">
        <v>23</v>
      </c>
      <c r="AP2" s="130"/>
      <c r="AQ2" s="130"/>
      <c r="AR2" s="130"/>
      <c r="AS2" s="130"/>
      <c r="AT2" s="130"/>
      <c r="AU2" s="130"/>
      <c r="AV2" s="131"/>
      <c r="AW2" s="149" t="s">
        <v>24</v>
      </c>
      <c r="AX2" s="150"/>
      <c r="AY2" s="149" t="s">
        <v>25</v>
      </c>
      <c r="AZ2" s="151"/>
      <c r="BA2" s="151"/>
      <c r="BB2" s="151"/>
      <c r="BC2" s="151"/>
      <c r="BD2" s="150"/>
      <c r="BE2" s="149" t="s">
        <v>26</v>
      </c>
      <c r="BF2" s="150"/>
      <c r="BG2" s="149" t="s">
        <v>27</v>
      </c>
      <c r="BH2" s="150"/>
      <c r="BI2" s="144"/>
    </row>
    <row r="3" spans="1:61" s="6" customFormat="1" ht="68.25" customHeight="1" thickBot="1">
      <c r="A3" s="134"/>
      <c r="B3" s="140"/>
      <c r="C3" s="140"/>
      <c r="D3" s="140"/>
      <c r="E3" s="137"/>
      <c r="F3" s="13" t="s">
        <v>28</v>
      </c>
      <c r="G3" s="14" t="s">
        <v>67</v>
      </c>
      <c r="H3" s="54" t="s">
        <v>29</v>
      </c>
      <c r="I3" s="13" t="s">
        <v>28</v>
      </c>
      <c r="J3" s="14" t="s">
        <v>67</v>
      </c>
      <c r="K3" s="20" t="s">
        <v>29</v>
      </c>
      <c r="L3" s="13" t="s">
        <v>28</v>
      </c>
      <c r="M3" s="14" t="s">
        <v>67</v>
      </c>
      <c r="N3" s="20" t="s">
        <v>29</v>
      </c>
      <c r="O3" s="142"/>
      <c r="P3" s="16" t="s">
        <v>10</v>
      </c>
      <c r="Q3" s="23" t="s">
        <v>29</v>
      </c>
      <c r="R3" s="17" t="s">
        <v>30</v>
      </c>
      <c r="S3" s="20" t="s">
        <v>29</v>
      </c>
      <c r="T3" s="153"/>
      <c r="U3" s="13" t="s">
        <v>31</v>
      </c>
      <c r="V3" s="20" t="s">
        <v>29</v>
      </c>
      <c r="W3" s="18" t="s">
        <v>32</v>
      </c>
      <c r="X3" s="20" t="s">
        <v>29</v>
      </c>
      <c r="Y3" s="18" t="s">
        <v>33</v>
      </c>
      <c r="Z3" s="20" t="s">
        <v>29</v>
      </c>
      <c r="AA3" s="18" t="s">
        <v>34</v>
      </c>
      <c r="AB3" s="20" t="s">
        <v>29</v>
      </c>
      <c r="AC3" s="18" t="s">
        <v>34</v>
      </c>
      <c r="AD3" s="20" t="s">
        <v>29</v>
      </c>
      <c r="AE3" s="18"/>
      <c r="AF3" s="20" t="s">
        <v>29</v>
      </c>
      <c r="AG3" s="18"/>
      <c r="AH3" s="15" t="s">
        <v>29</v>
      </c>
      <c r="AI3" s="18"/>
      <c r="AJ3" s="20" t="s">
        <v>29</v>
      </c>
      <c r="AK3" s="11" t="s">
        <v>91</v>
      </c>
      <c r="AL3" s="23" t="s">
        <v>29</v>
      </c>
      <c r="AM3" s="12" t="s">
        <v>80</v>
      </c>
      <c r="AN3" s="23" t="s">
        <v>29</v>
      </c>
      <c r="AO3" s="11" t="s">
        <v>35</v>
      </c>
      <c r="AP3" s="23" t="s">
        <v>29</v>
      </c>
      <c r="AQ3" s="12" t="s">
        <v>36</v>
      </c>
      <c r="AR3" s="23" t="s">
        <v>29</v>
      </c>
      <c r="AS3" s="12" t="s">
        <v>37</v>
      </c>
      <c r="AT3" s="23" t="s">
        <v>29</v>
      </c>
      <c r="AU3" s="12" t="s">
        <v>38</v>
      </c>
      <c r="AV3" s="23" t="s">
        <v>29</v>
      </c>
      <c r="AW3" s="2" t="s">
        <v>39</v>
      </c>
      <c r="AX3" s="3" t="s">
        <v>29</v>
      </c>
      <c r="AY3" s="5" t="s">
        <v>40</v>
      </c>
      <c r="AZ3" s="4" t="s">
        <v>29</v>
      </c>
      <c r="BA3" s="5" t="s">
        <v>41</v>
      </c>
      <c r="BB3" s="4" t="s">
        <v>29</v>
      </c>
      <c r="BC3" s="5" t="s">
        <v>35</v>
      </c>
      <c r="BD3" s="4" t="s">
        <v>29</v>
      </c>
      <c r="BE3" s="2" t="s">
        <v>33</v>
      </c>
      <c r="BF3" s="3" t="s">
        <v>29</v>
      </c>
      <c r="BG3" s="2"/>
      <c r="BH3" s="3" t="s">
        <v>29</v>
      </c>
      <c r="BI3" s="145"/>
    </row>
    <row r="4" spans="1:61" s="6" customFormat="1" ht="14.25">
      <c r="A4" s="40"/>
      <c r="B4" s="41"/>
      <c r="C4" s="41"/>
      <c r="D4" s="41"/>
      <c r="E4" s="41"/>
      <c r="F4" s="63"/>
      <c r="G4" s="64"/>
      <c r="H4" s="55"/>
      <c r="I4" s="63"/>
      <c r="J4" s="65"/>
      <c r="K4" s="55"/>
      <c r="L4" s="63"/>
      <c r="M4" s="66"/>
      <c r="N4" s="55"/>
      <c r="O4" s="67"/>
      <c r="P4" s="68"/>
      <c r="Q4" s="55"/>
      <c r="R4" s="69"/>
      <c r="S4" s="55"/>
      <c r="T4" s="70"/>
      <c r="U4" s="63"/>
      <c r="V4" s="55"/>
      <c r="W4" s="71"/>
      <c r="X4" s="55"/>
      <c r="Y4" s="71"/>
      <c r="Z4" s="55"/>
      <c r="AA4" s="71"/>
      <c r="AB4" s="55"/>
      <c r="AC4" s="71"/>
      <c r="AD4" s="55"/>
      <c r="AE4" s="71"/>
      <c r="AF4" s="55"/>
      <c r="AG4" s="71"/>
      <c r="AH4" s="72"/>
      <c r="AI4" s="71"/>
      <c r="AJ4" s="55"/>
      <c r="AK4" s="63"/>
      <c r="AL4" s="55"/>
      <c r="AM4" s="71"/>
      <c r="AN4" s="55"/>
      <c r="AO4" s="63"/>
      <c r="AP4" s="55"/>
      <c r="AQ4" s="71"/>
      <c r="AR4" s="55"/>
      <c r="AS4" s="71"/>
      <c r="AT4" s="55"/>
      <c r="AU4" s="71"/>
      <c r="AV4" s="55"/>
      <c r="AW4" s="73"/>
      <c r="AX4" s="74"/>
      <c r="AY4" s="73"/>
      <c r="AZ4" s="74"/>
      <c r="BA4" s="73"/>
      <c r="BB4" s="74"/>
      <c r="BC4" s="73"/>
      <c r="BD4" s="74"/>
      <c r="BE4" s="73"/>
      <c r="BF4" s="74"/>
      <c r="BG4" s="73"/>
      <c r="BH4" s="74"/>
      <c r="BI4" s="50"/>
    </row>
    <row r="5" spans="1:61" ht="16.5" customHeight="1">
      <c r="A5" s="60">
        <v>1</v>
      </c>
      <c r="B5" s="117" t="s">
        <v>81</v>
      </c>
      <c r="C5" s="75"/>
      <c r="D5" s="76"/>
      <c r="E5" s="75">
        <v>4454</v>
      </c>
      <c r="F5" s="58">
        <v>0</v>
      </c>
      <c r="G5" s="58"/>
      <c r="H5" s="56">
        <v>10</v>
      </c>
      <c r="I5" s="58">
        <v>0</v>
      </c>
      <c r="J5" s="58"/>
      <c r="K5" s="56">
        <v>10</v>
      </c>
      <c r="L5" s="58">
        <v>0</v>
      </c>
      <c r="M5" s="58"/>
      <c r="N5" s="56">
        <v>10</v>
      </c>
      <c r="O5" s="60"/>
      <c r="P5" s="58">
        <v>0</v>
      </c>
      <c r="Q5" s="56">
        <v>10</v>
      </c>
      <c r="R5" s="75">
        <v>0</v>
      </c>
      <c r="S5" s="56">
        <v>10</v>
      </c>
      <c r="T5" s="75"/>
      <c r="U5" s="60">
        <v>0</v>
      </c>
      <c r="V5" s="56">
        <v>10</v>
      </c>
      <c r="W5" s="60">
        <v>0</v>
      </c>
      <c r="X5" s="56">
        <v>10</v>
      </c>
      <c r="Y5" s="58">
        <v>100</v>
      </c>
      <c r="Z5" s="56">
        <v>10</v>
      </c>
      <c r="AA5" s="77" t="s">
        <v>65</v>
      </c>
      <c r="AB5" s="56">
        <v>10</v>
      </c>
      <c r="AC5" s="60" t="s">
        <v>65</v>
      </c>
      <c r="AD5" s="56">
        <v>10</v>
      </c>
      <c r="AE5" s="78">
        <v>100</v>
      </c>
      <c r="AF5" s="56">
        <v>10</v>
      </c>
      <c r="AG5" s="76"/>
      <c r="AH5" s="75"/>
      <c r="AI5" s="58">
        <v>29</v>
      </c>
      <c r="AJ5" s="56">
        <v>10</v>
      </c>
      <c r="AK5" s="58">
        <v>10</v>
      </c>
      <c r="AL5" s="56">
        <v>10</v>
      </c>
      <c r="AM5" s="60">
        <v>10</v>
      </c>
      <c r="AN5" s="56">
        <v>10</v>
      </c>
      <c r="AO5" s="77">
        <v>100</v>
      </c>
      <c r="AP5" s="56">
        <v>10</v>
      </c>
      <c r="AQ5" s="79">
        <v>100</v>
      </c>
      <c r="AR5" s="56">
        <v>10</v>
      </c>
      <c r="AS5" s="79">
        <v>100</v>
      </c>
      <c r="AT5" s="56">
        <v>10</v>
      </c>
      <c r="AU5" s="79">
        <v>100</v>
      </c>
      <c r="AV5" s="56">
        <v>10</v>
      </c>
      <c r="AW5" s="60"/>
      <c r="AX5" s="75"/>
      <c r="AY5" s="60"/>
      <c r="AZ5" s="75"/>
      <c r="BA5" s="60"/>
      <c r="BB5" s="75"/>
      <c r="BC5" s="60"/>
      <c r="BD5" s="75"/>
      <c r="BE5" s="60"/>
      <c r="BF5" s="75"/>
      <c r="BG5" s="60"/>
      <c r="BH5" s="75"/>
      <c r="BI5" s="80">
        <f>AV5+AT5+AR5+AP5+AN5+AL5+AJ5+AF5+AD5+AB5+Z5+X5+V5+S5+Q5+N5+K5+H5</f>
        <v>180</v>
      </c>
    </row>
    <row r="6" spans="1:62" s="10" customFormat="1" ht="15.75">
      <c r="A6" s="60">
        <v>2</v>
      </c>
      <c r="B6" s="62" t="s">
        <v>83</v>
      </c>
      <c r="C6" s="91"/>
      <c r="D6" s="92"/>
      <c r="E6" s="91">
        <v>833</v>
      </c>
      <c r="F6" s="61">
        <v>1</v>
      </c>
      <c r="G6" s="61">
        <f>F6/(E6/1000)</f>
        <v>1.2004801920768309</v>
      </c>
      <c r="H6" s="57">
        <v>9</v>
      </c>
      <c r="I6" s="61">
        <v>0</v>
      </c>
      <c r="J6" s="61">
        <f>I6/(E6/1000)</f>
        <v>0</v>
      </c>
      <c r="K6" s="57">
        <v>10</v>
      </c>
      <c r="L6" s="61">
        <v>0</v>
      </c>
      <c r="M6" s="61">
        <f>L6/(E6/1000)</f>
        <v>0</v>
      </c>
      <c r="N6" s="57">
        <v>10</v>
      </c>
      <c r="O6" s="93"/>
      <c r="P6" s="61">
        <v>0</v>
      </c>
      <c r="Q6" s="57">
        <v>10</v>
      </c>
      <c r="R6" s="91">
        <v>0</v>
      </c>
      <c r="S6" s="57">
        <v>10</v>
      </c>
      <c r="T6" s="91"/>
      <c r="U6" s="93">
        <v>0</v>
      </c>
      <c r="V6" s="57">
        <v>10</v>
      </c>
      <c r="W6" s="93">
        <v>0</v>
      </c>
      <c r="X6" s="57">
        <v>10</v>
      </c>
      <c r="Y6" s="61">
        <v>85</v>
      </c>
      <c r="Z6" s="57">
        <v>9</v>
      </c>
      <c r="AA6" s="94" t="s">
        <v>65</v>
      </c>
      <c r="AB6" s="57">
        <v>10</v>
      </c>
      <c r="AC6" s="93" t="s">
        <v>84</v>
      </c>
      <c r="AD6" s="57">
        <v>10</v>
      </c>
      <c r="AE6" s="95">
        <v>100</v>
      </c>
      <c r="AF6" s="57">
        <v>10</v>
      </c>
      <c r="AG6" s="92"/>
      <c r="AH6" s="91"/>
      <c r="AI6" s="61">
        <v>4</v>
      </c>
      <c r="AJ6" s="57">
        <v>9</v>
      </c>
      <c r="AK6" s="58">
        <v>10</v>
      </c>
      <c r="AL6" s="56">
        <v>10</v>
      </c>
      <c r="AM6" s="60">
        <v>10</v>
      </c>
      <c r="AN6" s="56">
        <v>10</v>
      </c>
      <c r="AO6" s="96">
        <v>100</v>
      </c>
      <c r="AP6" s="57">
        <v>10</v>
      </c>
      <c r="AQ6" s="97">
        <v>100</v>
      </c>
      <c r="AR6" s="57">
        <v>10</v>
      </c>
      <c r="AS6" s="97">
        <v>100</v>
      </c>
      <c r="AT6" s="57">
        <v>10</v>
      </c>
      <c r="AU6" s="97">
        <v>100</v>
      </c>
      <c r="AV6" s="57">
        <v>10</v>
      </c>
      <c r="AW6" s="60"/>
      <c r="AX6" s="75"/>
      <c r="AY6" s="60"/>
      <c r="AZ6" s="75"/>
      <c r="BA6" s="60"/>
      <c r="BB6" s="75"/>
      <c r="BC6" s="60"/>
      <c r="BD6" s="75"/>
      <c r="BE6" s="60"/>
      <c r="BF6" s="75"/>
      <c r="BG6" s="60"/>
      <c r="BH6" s="75"/>
      <c r="BI6" s="80">
        <f>AV6+AT6+AR6+AP6+AN6+AL6+AJ6+AF6+AD6+AB6+Z6+X6+V6+S6+Q6+N6+K6+H6</f>
        <v>177</v>
      </c>
      <c r="BJ6" s="154"/>
    </row>
    <row r="7" spans="1:62" s="25" customFormat="1" ht="15.75">
      <c r="A7" s="60">
        <v>3</v>
      </c>
      <c r="B7" s="62" t="s">
        <v>94</v>
      </c>
      <c r="C7" s="75">
        <v>17</v>
      </c>
      <c r="D7" s="76">
        <v>163908.29</v>
      </c>
      <c r="E7" s="75">
        <v>55151</v>
      </c>
      <c r="F7" s="37">
        <v>0</v>
      </c>
      <c r="G7" s="37">
        <f>F7/(E7/1000)</f>
        <v>0</v>
      </c>
      <c r="H7" s="56">
        <v>10</v>
      </c>
      <c r="I7" s="37">
        <v>9</v>
      </c>
      <c r="J7" s="38">
        <f>I7/(E7/1000)</f>
        <v>0.16318833747348188</v>
      </c>
      <c r="K7" s="56">
        <v>9</v>
      </c>
      <c r="L7" s="37">
        <v>107</v>
      </c>
      <c r="M7" s="39">
        <f>L7/(E7/1000)</f>
        <v>1.940128012184729</v>
      </c>
      <c r="N7" s="56">
        <v>9</v>
      </c>
      <c r="O7" s="60"/>
      <c r="P7" s="37">
        <v>0</v>
      </c>
      <c r="Q7" s="56">
        <v>10</v>
      </c>
      <c r="R7" s="75">
        <v>0</v>
      </c>
      <c r="S7" s="56">
        <v>10</v>
      </c>
      <c r="T7" s="75"/>
      <c r="U7" s="60">
        <v>0</v>
      </c>
      <c r="V7" s="56">
        <v>10</v>
      </c>
      <c r="W7" s="60">
        <v>0</v>
      </c>
      <c r="X7" s="56">
        <v>10</v>
      </c>
      <c r="Y7" s="37">
        <v>90</v>
      </c>
      <c r="Z7" s="56">
        <v>10</v>
      </c>
      <c r="AA7" s="77" t="s">
        <v>65</v>
      </c>
      <c r="AB7" s="56">
        <v>10</v>
      </c>
      <c r="AC7" s="60" t="s">
        <v>65</v>
      </c>
      <c r="AD7" s="56">
        <v>10</v>
      </c>
      <c r="AE7" s="78">
        <v>100</v>
      </c>
      <c r="AF7" s="56">
        <v>10</v>
      </c>
      <c r="AG7" s="76">
        <v>0</v>
      </c>
      <c r="AH7" s="75">
        <v>0</v>
      </c>
      <c r="AI7" s="37">
        <v>35</v>
      </c>
      <c r="AJ7" s="56">
        <v>6</v>
      </c>
      <c r="AK7" s="58">
        <v>10</v>
      </c>
      <c r="AL7" s="56">
        <v>10</v>
      </c>
      <c r="AM7" s="60">
        <v>10</v>
      </c>
      <c r="AN7" s="56">
        <v>10</v>
      </c>
      <c r="AO7" s="77">
        <v>100</v>
      </c>
      <c r="AP7" s="56">
        <v>10</v>
      </c>
      <c r="AQ7" s="79">
        <v>100</v>
      </c>
      <c r="AR7" s="56">
        <v>10</v>
      </c>
      <c r="AS7" s="79">
        <v>100</v>
      </c>
      <c r="AT7" s="56">
        <v>10</v>
      </c>
      <c r="AU7" s="79">
        <v>100</v>
      </c>
      <c r="AV7" s="56">
        <v>10</v>
      </c>
      <c r="AW7" s="60"/>
      <c r="AX7" s="75">
        <v>9</v>
      </c>
      <c r="AY7" s="60"/>
      <c r="AZ7" s="75"/>
      <c r="BA7" s="60"/>
      <c r="BB7" s="75"/>
      <c r="BC7" s="60"/>
      <c r="BD7" s="75"/>
      <c r="BE7" s="60"/>
      <c r="BF7" s="75"/>
      <c r="BG7" s="60"/>
      <c r="BH7" s="75"/>
      <c r="BI7" s="45">
        <f>AV7+AT7+AR7+AP7+AN7+AL7+AJ7+AF7+AD7+AB7+Z7+X7+V7+S7+Q7+N7+K7+H7</f>
        <v>174</v>
      </c>
      <c r="BJ7" s="154"/>
    </row>
    <row r="8" spans="1:62" s="10" customFormat="1" ht="15.75">
      <c r="A8" s="60">
        <v>4</v>
      </c>
      <c r="B8" s="62" t="s">
        <v>47</v>
      </c>
      <c r="C8" s="53">
        <v>24</v>
      </c>
      <c r="D8" s="81">
        <v>140916.02</v>
      </c>
      <c r="E8" s="53">
        <v>7793</v>
      </c>
      <c r="F8" s="46">
        <v>0</v>
      </c>
      <c r="G8" s="46">
        <f>F8/(E8/1000)</f>
        <v>0</v>
      </c>
      <c r="H8" s="57">
        <v>10</v>
      </c>
      <c r="I8" s="46">
        <v>1</v>
      </c>
      <c r="J8" s="48">
        <f>I8/(E8/1000)</f>
        <v>0.12832028743744386</v>
      </c>
      <c r="K8" s="57">
        <v>9</v>
      </c>
      <c r="L8" s="46">
        <v>16</v>
      </c>
      <c r="M8" s="49">
        <f>L8/(E8/1000)</f>
        <v>2.053124598999102</v>
      </c>
      <c r="N8" s="57">
        <v>9</v>
      </c>
      <c r="O8" s="82"/>
      <c r="P8" s="46">
        <v>0</v>
      </c>
      <c r="Q8" s="57">
        <v>10</v>
      </c>
      <c r="R8" s="83">
        <v>0</v>
      </c>
      <c r="S8" s="57">
        <v>10</v>
      </c>
      <c r="T8" s="83"/>
      <c r="U8" s="84">
        <v>0</v>
      </c>
      <c r="V8" s="47">
        <v>10</v>
      </c>
      <c r="W8" s="84">
        <v>0</v>
      </c>
      <c r="X8" s="47">
        <v>10</v>
      </c>
      <c r="Y8" s="46">
        <v>100</v>
      </c>
      <c r="Z8" s="47">
        <v>10</v>
      </c>
      <c r="AA8" s="82" t="s">
        <v>65</v>
      </c>
      <c r="AB8" s="47">
        <v>10</v>
      </c>
      <c r="AC8" s="82" t="s">
        <v>65</v>
      </c>
      <c r="AD8" s="47">
        <v>10</v>
      </c>
      <c r="AE8" s="84">
        <v>100</v>
      </c>
      <c r="AF8" s="47">
        <v>10</v>
      </c>
      <c r="AG8" s="85">
        <v>0</v>
      </c>
      <c r="AH8" s="83">
        <v>0</v>
      </c>
      <c r="AI8" s="46">
        <v>12</v>
      </c>
      <c r="AJ8" s="47">
        <v>6</v>
      </c>
      <c r="AK8" s="58">
        <v>10</v>
      </c>
      <c r="AL8" s="56">
        <v>10</v>
      </c>
      <c r="AM8" s="60">
        <v>10</v>
      </c>
      <c r="AN8" s="56">
        <v>10</v>
      </c>
      <c r="AO8" s="87">
        <v>90.9</v>
      </c>
      <c r="AP8" s="47">
        <v>10</v>
      </c>
      <c r="AQ8" s="88">
        <v>90.9</v>
      </c>
      <c r="AR8" s="47">
        <v>10</v>
      </c>
      <c r="AS8" s="88">
        <v>90.9</v>
      </c>
      <c r="AT8" s="47">
        <v>10</v>
      </c>
      <c r="AU8" s="88">
        <v>100</v>
      </c>
      <c r="AV8" s="47">
        <v>10</v>
      </c>
      <c r="AW8" s="43"/>
      <c r="AX8" s="89">
        <v>9</v>
      </c>
      <c r="AY8" s="90"/>
      <c r="AZ8" s="89"/>
      <c r="BA8" s="90"/>
      <c r="BB8" s="89"/>
      <c r="BC8" s="43"/>
      <c r="BD8" s="89"/>
      <c r="BE8" s="90"/>
      <c r="BF8" s="89"/>
      <c r="BG8" s="90"/>
      <c r="BH8" s="89"/>
      <c r="BI8" s="45">
        <f>AV8+AT8+AR8+AP8+AN8+AL8+AJ8+AF8+AD8+AB8+Z8+X8+V8+S8+Q8+N8+K8+H8</f>
        <v>174</v>
      </c>
      <c r="BJ8" s="154"/>
    </row>
    <row r="9" spans="1:130" s="24" customFormat="1" ht="15.75">
      <c r="A9" s="60">
        <v>5</v>
      </c>
      <c r="B9" s="62" t="s">
        <v>63</v>
      </c>
      <c r="C9" s="53">
        <v>9</v>
      </c>
      <c r="D9" s="81">
        <v>60601.84</v>
      </c>
      <c r="E9" s="53">
        <v>1885</v>
      </c>
      <c r="F9" s="46">
        <v>0</v>
      </c>
      <c r="G9" s="46">
        <f>F9/(E9/1000)</f>
        <v>0</v>
      </c>
      <c r="H9" s="57">
        <v>10</v>
      </c>
      <c r="I9" s="46">
        <v>0</v>
      </c>
      <c r="J9" s="48">
        <f>I9/(E9/1000)</f>
        <v>0</v>
      </c>
      <c r="K9" s="57">
        <v>10</v>
      </c>
      <c r="L9" s="46">
        <v>1</v>
      </c>
      <c r="M9" s="49">
        <f>L9/(E9/1000)</f>
        <v>0.5305039787798409</v>
      </c>
      <c r="N9" s="57">
        <v>9</v>
      </c>
      <c r="O9" s="82"/>
      <c r="P9" s="46">
        <v>0</v>
      </c>
      <c r="Q9" s="57">
        <v>10</v>
      </c>
      <c r="R9" s="83">
        <v>0</v>
      </c>
      <c r="S9" s="57">
        <v>10</v>
      </c>
      <c r="T9" s="83"/>
      <c r="U9" s="84">
        <v>0</v>
      </c>
      <c r="V9" s="47">
        <v>10</v>
      </c>
      <c r="W9" s="84">
        <v>0</v>
      </c>
      <c r="X9" s="47">
        <v>10</v>
      </c>
      <c r="Y9" s="46">
        <v>30</v>
      </c>
      <c r="Z9" s="47">
        <v>4</v>
      </c>
      <c r="AA9" s="82" t="s">
        <v>65</v>
      </c>
      <c r="AB9" s="47">
        <v>10</v>
      </c>
      <c r="AC9" s="82" t="s">
        <v>65</v>
      </c>
      <c r="AD9" s="47">
        <v>10</v>
      </c>
      <c r="AE9" s="84">
        <v>100</v>
      </c>
      <c r="AF9" s="47">
        <v>10</v>
      </c>
      <c r="AG9" s="85">
        <v>0</v>
      </c>
      <c r="AH9" s="83">
        <v>0</v>
      </c>
      <c r="AI9" s="46">
        <v>10</v>
      </c>
      <c r="AJ9" s="47">
        <v>10</v>
      </c>
      <c r="AK9" s="58">
        <v>10</v>
      </c>
      <c r="AL9" s="56">
        <v>10</v>
      </c>
      <c r="AM9" s="60">
        <v>10</v>
      </c>
      <c r="AN9" s="56">
        <v>10</v>
      </c>
      <c r="AO9" s="82">
        <v>100</v>
      </c>
      <c r="AP9" s="47">
        <v>10</v>
      </c>
      <c r="AQ9" s="88">
        <v>100</v>
      </c>
      <c r="AR9" s="47">
        <v>10</v>
      </c>
      <c r="AS9" s="88">
        <v>100</v>
      </c>
      <c r="AT9" s="47">
        <v>10</v>
      </c>
      <c r="AU9" s="88">
        <v>100</v>
      </c>
      <c r="AV9" s="56">
        <v>10</v>
      </c>
      <c r="AW9" s="43"/>
      <c r="AX9" s="89">
        <v>9</v>
      </c>
      <c r="AY9" s="90"/>
      <c r="AZ9" s="89"/>
      <c r="BA9" s="90"/>
      <c r="BB9" s="89"/>
      <c r="BC9" s="43"/>
      <c r="BD9" s="89"/>
      <c r="BE9" s="90"/>
      <c r="BF9" s="89"/>
      <c r="BG9" s="90"/>
      <c r="BH9" s="89"/>
      <c r="BI9" s="45">
        <f>AV9+AT9+AR9+AP9+AN9+AL9+AJ9+AF9+AD9+AB9+Z9+X9+V9+S9+Q9+N9+K9+H9</f>
        <v>173</v>
      </c>
      <c r="BJ9" s="155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</row>
    <row r="10" spans="1:62" s="10" customFormat="1" ht="15.75">
      <c r="A10" s="60">
        <v>11</v>
      </c>
      <c r="B10" s="62" t="s">
        <v>85</v>
      </c>
      <c r="C10" s="53">
        <v>7</v>
      </c>
      <c r="D10" s="81">
        <v>43856.2</v>
      </c>
      <c r="E10" s="53">
        <v>584</v>
      </c>
      <c r="F10" s="46">
        <v>0</v>
      </c>
      <c r="G10" s="46">
        <f>F10/(E10/1000)</f>
        <v>0</v>
      </c>
      <c r="H10" s="57">
        <v>10</v>
      </c>
      <c r="I10" s="46">
        <v>0</v>
      </c>
      <c r="J10" s="48">
        <f>I10/(E10/1000)</f>
        <v>0</v>
      </c>
      <c r="K10" s="57">
        <v>10</v>
      </c>
      <c r="L10" s="46">
        <v>0</v>
      </c>
      <c r="M10" s="49">
        <f>L10/(E10/1000)</f>
        <v>0</v>
      </c>
      <c r="N10" s="57">
        <v>10</v>
      </c>
      <c r="O10" s="86"/>
      <c r="P10" s="46">
        <v>0</v>
      </c>
      <c r="Q10" s="57">
        <v>10</v>
      </c>
      <c r="R10" s="83">
        <v>0</v>
      </c>
      <c r="S10" s="57">
        <v>10</v>
      </c>
      <c r="T10" s="83"/>
      <c r="U10" s="86">
        <v>0</v>
      </c>
      <c r="V10" s="47">
        <v>10</v>
      </c>
      <c r="W10" s="86">
        <v>0</v>
      </c>
      <c r="X10" s="47">
        <v>10</v>
      </c>
      <c r="Y10" s="46">
        <v>100</v>
      </c>
      <c r="Z10" s="47">
        <v>10</v>
      </c>
      <c r="AA10" s="82" t="s">
        <v>65</v>
      </c>
      <c r="AB10" s="47">
        <v>10</v>
      </c>
      <c r="AC10" s="86" t="s">
        <v>65</v>
      </c>
      <c r="AD10" s="47">
        <v>10</v>
      </c>
      <c r="AE10" s="84">
        <v>100</v>
      </c>
      <c r="AF10" s="47">
        <v>10</v>
      </c>
      <c r="AG10" s="85">
        <v>0</v>
      </c>
      <c r="AH10" s="83">
        <v>0</v>
      </c>
      <c r="AI10" s="46">
        <v>2</v>
      </c>
      <c r="AJ10" s="47">
        <v>3</v>
      </c>
      <c r="AK10" s="58">
        <v>10</v>
      </c>
      <c r="AL10" s="56">
        <v>10</v>
      </c>
      <c r="AM10" s="60">
        <v>10</v>
      </c>
      <c r="AN10" s="56">
        <v>10</v>
      </c>
      <c r="AO10" s="82">
        <v>100</v>
      </c>
      <c r="AP10" s="47">
        <v>10</v>
      </c>
      <c r="AQ10" s="88">
        <v>100</v>
      </c>
      <c r="AR10" s="47">
        <v>10</v>
      </c>
      <c r="AS10" s="88">
        <v>100</v>
      </c>
      <c r="AT10" s="47">
        <v>10</v>
      </c>
      <c r="AU10" s="88">
        <v>100</v>
      </c>
      <c r="AV10" s="47">
        <v>10</v>
      </c>
      <c r="AW10" s="43"/>
      <c r="AX10" s="89">
        <v>9</v>
      </c>
      <c r="AY10" s="43"/>
      <c r="AZ10" s="89"/>
      <c r="BA10" s="43"/>
      <c r="BB10" s="89"/>
      <c r="BC10" s="43"/>
      <c r="BD10" s="89"/>
      <c r="BE10" s="43"/>
      <c r="BF10" s="89"/>
      <c r="BG10" s="43"/>
      <c r="BH10" s="89"/>
      <c r="BI10" s="45">
        <f>AV10+AT10+AR10+AP10+AN10+AL10+AJ10+AF10+AD10+AB10+Z10+X10+V10+S10+Q10+N10+K10+H10</f>
        <v>173</v>
      </c>
      <c r="BJ10" s="155"/>
    </row>
    <row r="11" spans="1:62" s="59" customFormat="1" ht="15.75">
      <c r="A11" s="60">
        <v>8</v>
      </c>
      <c r="B11" s="62" t="s">
        <v>56</v>
      </c>
      <c r="C11" s="53">
        <v>4</v>
      </c>
      <c r="D11" s="81">
        <v>18309</v>
      </c>
      <c r="E11" s="53">
        <v>839</v>
      </c>
      <c r="F11" s="46">
        <v>0</v>
      </c>
      <c r="G11" s="46">
        <f>F11/(E11/1000)</f>
        <v>0</v>
      </c>
      <c r="H11" s="57">
        <v>10</v>
      </c>
      <c r="I11" s="46">
        <v>0</v>
      </c>
      <c r="J11" s="48">
        <f>I11/(E11/1000)</f>
        <v>0</v>
      </c>
      <c r="K11" s="57">
        <v>10</v>
      </c>
      <c r="L11" s="46">
        <v>0</v>
      </c>
      <c r="M11" s="49">
        <f>L11/(E11/1000)</f>
        <v>0</v>
      </c>
      <c r="N11" s="57">
        <v>10</v>
      </c>
      <c r="O11" s="86"/>
      <c r="P11" s="46">
        <v>0</v>
      </c>
      <c r="Q11" s="57">
        <v>10</v>
      </c>
      <c r="R11" s="83">
        <v>0</v>
      </c>
      <c r="S11" s="57">
        <v>10</v>
      </c>
      <c r="T11" s="83"/>
      <c r="U11" s="86">
        <v>0</v>
      </c>
      <c r="V11" s="47">
        <v>10</v>
      </c>
      <c r="W11" s="86">
        <v>0</v>
      </c>
      <c r="X11" s="47">
        <v>10</v>
      </c>
      <c r="Y11" s="46">
        <v>85</v>
      </c>
      <c r="Z11" s="47">
        <v>9</v>
      </c>
      <c r="AA11" s="82" t="s">
        <v>65</v>
      </c>
      <c r="AB11" s="47">
        <v>10</v>
      </c>
      <c r="AC11" s="86" t="s">
        <v>65</v>
      </c>
      <c r="AD11" s="47">
        <v>10</v>
      </c>
      <c r="AE11" s="84">
        <v>100</v>
      </c>
      <c r="AF11" s="47">
        <v>10</v>
      </c>
      <c r="AG11" s="85">
        <v>0</v>
      </c>
      <c r="AH11" s="83">
        <v>0</v>
      </c>
      <c r="AI11" s="46">
        <v>3</v>
      </c>
      <c r="AJ11" s="47">
        <v>3</v>
      </c>
      <c r="AK11" s="58">
        <v>10</v>
      </c>
      <c r="AL11" s="56">
        <v>10</v>
      </c>
      <c r="AM11" s="60">
        <v>10</v>
      </c>
      <c r="AN11" s="56">
        <v>10</v>
      </c>
      <c r="AO11" s="87">
        <v>100</v>
      </c>
      <c r="AP11" s="47">
        <v>10</v>
      </c>
      <c r="AQ11" s="88">
        <v>100</v>
      </c>
      <c r="AR11" s="47">
        <v>10</v>
      </c>
      <c r="AS11" s="88">
        <v>100</v>
      </c>
      <c r="AT11" s="47">
        <v>10</v>
      </c>
      <c r="AU11" s="88">
        <v>100</v>
      </c>
      <c r="AV11" s="47">
        <v>10</v>
      </c>
      <c r="AW11" s="43"/>
      <c r="AX11" s="89">
        <v>9</v>
      </c>
      <c r="AY11" s="43"/>
      <c r="AZ11" s="89"/>
      <c r="BA11" s="43"/>
      <c r="BB11" s="89"/>
      <c r="BC11" s="43"/>
      <c r="BD11" s="89"/>
      <c r="BE11" s="43"/>
      <c r="BF11" s="89"/>
      <c r="BG11" s="43"/>
      <c r="BH11" s="89"/>
      <c r="BI11" s="45">
        <f>AV11+AT11+AR11+AP11+AN11+AL11+AJ11+AF11+AD11+AB11+Z11+X11+V11+S11+Q11+N11+K11+H11</f>
        <v>172</v>
      </c>
      <c r="BJ11" s="155"/>
    </row>
    <row r="12" spans="1:62" s="10" customFormat="1" ht="15.75">
      <c r="A12" s="60">
        <v>6</v>
      </c>
      <c r="B12" s="62" t="s">
        <v>57</v>
      </c>
      <c r="C12" s="52">
        <v>26</v>
      </c>
      <c r="D12" s="98">
        <v>422440.85</v>
      </c>
      <c r="E12" s="52">
        <v>21612</v>
      </c>
      <c r="F12" s="37">
        <v>1</v>
      </c>
      <c r="G12" s="37">
        <f>F12/(E12/1000)</f>
        <v>0.04627059041273367</v>
      </c>
      <c r="H12" s="56">
        <v>9</v>
      </c>
      <c r="I12" s="37">
        <v>1</v>
      </c>
      <c r="J12" s="38">
        <f>I12/(E12/1000)</f>
        <v>0.04627059041273367</v>
      </c>
      <c r="K12" s="56">
        <v>9</v>
      </c>
      <c r="L12" s="37">
        <v>6</v>
      </c>
      <c r="M12" s="39">
        <f>L12/(E12/1000)</f>
        <v>0.27762354247640203</v>
      </c>
      <c r="N12" s="56">
        <v>9</v>
      </c>
      <c r="O12" s="60"/>
      <c r="P12" s="37">
        <v>0</v>
      </c>
      <c r="Q12" s="56">
        <v>10</v>
      </c>
      <c r="R12" s="75">
        <v>0</v>
      </c>
      <c r="S12" s="56">
        <v>10</v>
      </c>
      <c r="T12" s="75"/>
      <c r="U12" s="60">
        <v>0</v>
      </c>
      <c r="V12" s="56">
        <v>10</v>
      </c>
      <c r="W12" s="60">
        <v>0</v>
      </c>
      <c r="X12" s="56">
        <v>10</v>
      </c>
      <c r="Y12" s="37">
        <v>94.54</v>
      </c>
      <c r="Z12" s="56">
        <v>10</v>
      </c>
      <c r="AA12" s="77" t="s">
        <v>65</v>
      </c>
      <c r="AB12" s="56">
        <v>10</v>
      </c>
      <c r="AC12" s="60" t="s">
        <v>65</v>
      </c>
      <c r="AD12" s="56">
        <v>10</v>
      </c>
      <c r="AE12" s="78">
        <v>100</v>
      </c>
      <c r="AF12" s="56">
        <v>10</v>
      </c>
      <c r="AG12" s="76">
        <v>0</v>
      </c>
      <c r="AH12" s="75">
        <v>0</v>
      </c>
      <c r="AI12" s="37">
        <v>8</v>
      </c>
      <c r="AJ12" s="56">
        <v>5</v>
      </c>
      <c r="AK12" s="58">
        <v>10</v>
      </c>
      <c r="AL12" s="56">
        <v>10</v>
      </c>
      <c r="AM12" s="60">
        <v>10</v>
      </c>
      <c r="AN12" s="56">
        <v>10</v>
      </c>
      <c r="AO12" s="77">
        <v>100</v>
      </c>
      <c r="AP12" s="56">
        <v>10</v>
      </c>
      <c r="AQ12" s="79">
        <v>100</v>
      </c>
      <c r="AR12" s="56">
        <v>10</v>
      </c>
      <c r="AS12" s="79">
        <v>100</v>
      </c>
      <c r="AT12" s="56">
        <v>10</v>
      </c>
      <c r="AU12" s="79">
        <v>100</v>
      </c>
      <c r="AV12" s="56">
        <v>10</v>
      </c>
      <c r="AW12" s="43"/>
      <c r="AX12" s="89">
        <v>9</v>
      </c>
      <c r="AY12" s="43"/>
      <c r="AZ12" s="89"/>
      <c r="BA12" s="43"/>
      <c r="BB12" s="89"/>
      <c r="BC12" s="43"/>
      <c r="BD12" s="89"/>
      <c r="BE12" s="43"/>
      <c r="BF12" s="89"/>
      <c r="BG12" s="43"/>
      <c r="BH12" s="89"/>
      <c r="BI12" s="45">
        <f>AV12+AT12+AR12+AP12+AN12+AL12+AJ12+AF12+AD12+AB12+Z12+X12+V12+S12+Q12+N12+K12+H12</f>
        <v>172</v>
      </c>
      <c r="BJ12" s="154"/>
    </row>
    <row r="13" spans="1:62" s="10" customFormat="1" ht="15.75">
      <c r="A13" s="60">
        <v>7</v>
      </c>
      <c r="B13" s="62" t="s">
        <v>62</v>
      </c>
      <c r="C13" s="52">
        <v>7</v>
      </c>
      <c r="D13" s="98">
        <v>87023.79</v>
      </c>
      <c r="E13" s="52">
        <v>13014</v>
      </c>
      <c r="F13" s="37">
        <v>0</v>
      </c>
      <c r="G13" s="37">
        <f>F13/(E13/1000)</f>
        <v>0</v>
      </c>
      <c r="H13" s="56">
        <v>10</v>
      </c>
      <c r="I13" s="37">
        <v>0</v>
      </c>
      <c r="J13" s="38">
        <f>I13/(E13/1000)</f>
        <v>0</v>
      </c>
      <c r="K13" s="56">
        <v>10</v>
      </c>
      <c r="L13" s="37">
        <v>49</v>
      </c>
      <c r="M13" s="39">
        <f>L13/(E13/1000)</f>
        <v>3.765175964346089</v>
      </c>
      <c r="N13" s="56">
        <v>7</v>
      </c>
      <c r="O13" s="99"/>
      <c r="P13" s="37">
        <v>0</v>
      </c>
      <c r="Q13" s="56">
        <v>10</v>
      </c>
      <c r="R13" s="75">
        <v>0</v>
      </c>
      <c r="S13" s="56">
        <v>10</v>
      </c>
      <c r="T13" s="75"/>
      <c r="U13" s="60">
        <v>0</v>
      </c>
      <c r="V13" s="56">
        <v>10</v>
      </c>
      <c r="W13" s="60">
        <v>0</v>
      </c>
      <c r="X13" s="56">
        <v>10</v>
      </c>
      <c r="Y13" s="37">
        <v>100</v>
      </c>
      <c r="Z13" s="56">
        <v>10</v>
      </c>
      <c r="AA13" s="77" t="s">
        <v>65</v>
      </c>
      <c r="AB13" s="56">
        <v>10</v>
      </c>
      <c r="AC13" s="60" t="s">
        <v>65</v>
      </c>
      <c r="AD13" s="56">
        <v>10</v>
      </c>
      <c r="AE13" s="78">
        <v>100</v>
      </c>
      <c r="AF13" s="56">
        <v>10</v>
      </c>
      <c r="AG13" s="76">
        <v>0</v>
      </c>
      <c r="AH13" s="75">
        <v>0</v>
      </c>
      <c r="AI13" s="124">
        <v>7</v>
      </c>
      <c r="AJ13" s="56">
        <v>4</v>
      </c>
      <c r="AK13" s="58">
        <v>10</v>
      </c>
      <c r="AL13" s="56">
        <v>10</v>
      </c>
      <c r="AM13" s="60">
        <v>10</v>
      </c>
      <c r="AN13" s="56">
        <v>10</v>
      </c>
      <c r="AO13" s="100">
        <v>100</v>
      </c>
      <c r="AP13" s="56">
        <v>10</v>
      </c>
      <c r="AQ13" s="79">
        <v>100</v>
      </c>
      <c r="AR13" s="56">
        <v>10</v>
      </c>
      <c r="AS13" s="79">
        <v>100</v>
      </c>
      <c r="AT13" s="56">
        <v>10</v>
      </c>
      <c r="AU13" s="79">
        <v>100</v>
      </c>
      <c r="AV13" s="56">
        <v>10</v>
      </c>
      <c r="AW13" s="43"/>
      <c r="AX13" s="89">
        <v>9</v>
      </c>
      <c r="AY13" s="43"/>
      <c r="AZ13" s="89"/>
      <c r="BA13" s="43"/>
      <c r="BB13" s="89"/>
      <c r="BC13" s="43"/>
      <c r="BD13" s="89"/>
      <c r="BE13" s="43"/>
      <c r="BF13" s="89"/>
      <c r="BG13" s="43"/>
      <c r="BH13" s="89"/>
      <c r="BI13" s="45">
        <f>AV13+AT13+AR13+AP13+AN13+AL13+AJ13+AF13+AD13+AB13+Z13+X13+V13+S13+Q13+N13+K13+H13</f>
        <v>171</v>
      </c>
      <c r="BJ13" s="154"/>
    </row>
    <row r="14" spans="1:62" s="10" customFormat="1" ht="15.75">
      <c r="A14" s="60">
        <v>20</v>
      </c>
      <c r="B14" s="62" t="s">
        <v>61</v>
      </c>
      <c r="C14" s="53">
        <v>7</v>
      </c>
      <c r="D14" s="81">
        <v>77690</v>
      </c>
      <c r="E14" s="53">
        <v>3100</v>
      </c>
      <c r="F14" s="46">
        <v>0</v>
      </c>
      <c r="G14" s="46">
        <f>F14/(E14/1000)</f>
        <v>0</v>
      </c>
      <c r="H14" s="57">
        <v>10</v>
      </c>
      <c r="I14" s="46">
        <v>0</v>
      </c>
      <c r="J14" s="48">
        <f>I14/(E14/1000)</f>
        <v>0</v>
      </c>
      <c r="K14" s="57">
        <v>10</v>
      </c>
      <c r="L14" s="46">
        <v>1</v>
      </c>
      <c r="M14" s="49">
        <f>L14/(E14/1000)</f>
        <v>0.3225806451612903</v>
      </c>
      <c r="N14" s="57">
        <v>9</v>
      </c>
      <c r="O14" s="86"/>
      <c r="P14" s="46">
        <v>0</v>
      </c>
      <c r="Q14" s="57">
        <v>10</v>
      </c>
      <c r="R14" s="83">
        <v>0</v>
      </c>
      <c r="S14" s="57">
        <v>10</v>
      </c>
      <c r="T14" s="83"/>
      <c r="U14" s="86">
        <v>0</v>
      </c>
      <c r="V14" s="47">
        <v>10</v>
      </c>
      <c r="W14" s="86">
        <v>0</v>
      </c>
      <c r="X14" s="47">
        <v>10</v>
      </c>
      <c r="Y14" s="46">
        <v>10</v>
      </c>
      <c r="Z14" s="47">
        <v>10</v>
      </c>
      <c r="AA14" s="82" t="s">
        <v>65</v>
      </c>
      <c r="AB14" s="47">
        <v>10</v>
      </c>
      <c r="AC14" s="86" t="s">
        <v>65</v>
      </c>
      <c r="AD14" s="47">
        <v>10</v>
      </c>
      <c r="AE14" s="84">
        <v>100</v>
      </c>
      <c r="AF14" s="47">
        <v>10</v>
      </c>
      <c r="AG14" s="85">
        <v>0</v>
      </c>
      <c r="AH14" s="83">
        <v>0</v>
      </c>
      <c r="AI14" s="46">
        <v>2</v>
      </c>
      <c r="AJ14" s="47">
        <v>2</v>
      </c>
      <c r="AK14" s="58">
        <v>10</v>
      </c>
      <c r="AL14" s="56">
        <v>10</v>
      </c>
      <c r="AM14" s="60">
        <v>10</v>
      </c>
      <c r="AN14" s="56">
        <v>10</v>
      </c>
      <c r="AO14" s="82">
        <v>100</v>
      </c>
      <c r="AP14" s="47">
        <v>10</v>
      </c>
      <c r="AQ14" s="88">
        <v>100</v>
      </c>
      <c r="AR14" s="47">
        <v>10</v>
      </c>
      <c r="AS14" s="88">
        <v>100</v>
      </c>
      <c r="AT14" s="47">
        <v>10</v>
      </c>
      <c r="AU14" s="88">
        <v>100</v>
      </c>
      <c r="AV14" s="56">
        <v>10</v>
      </c>
      <c r="AW14" s="43"/>
      <c r="AX14" s="89">
        <v>9</v>
      </c>
      <c r="AY14" s="43"/>
      <c r="AZ14" s="89"/>
      <c r="BA14" s="43"/>
      <c r="BB14" s="89"/>
      <c r="BC14" s="43"/>
      <c r="BD14" s="89"/>
      <c r="BE14" s="43"/>
      <c r="BF14" s="89"/>
      <c r="BG14" s="43"/>
      <c r="BH14" s="89"/>
      <c r="BI14" s="45">
        <f>AV14+AT14+AR14+AP14+AN14+AL14+AJ14+AF14+AD14+AB14+Z14+X14+V14+S14+Q14+N14+K14+H14</f>
        <v>171</v>
      </c>
      <c r="BJ14" s="154"/>
    </row>
    <row r="15" spans="1:62" s="10" customFormat="1" ht="15.75">
      <c r="A15" s="60">
        <v>24</v>
      </c>
      <c r="B15" s="62" t="s">
        <v>58</v>
      </c>
      <c r="C15" s="52">
        <v>1</v>
      </c>
      <c r="D15" s="98">
        <v>38405.76</v>
      </c>
      <c r="E15" s="52">
        <v>828</v>
      </c>
      <c r="F15" s="37">
        <v>0</v>
      </c>
      <c r="G15" s="37">
        <f>F15/(E15/1000)</f>
        <v>0</v>
      </c>
      <c r="H15" s="56">
        <v>10</v>
      </c>
      <c r="I15" s="37">
        <v>0</v>
      </c>
      <c r="J15" s="38">
        <f>I15/(E15/1000)</f>
        <v>0</v>
      </c>
      <c r="K15" s="56">
        <v>10</v>
      </c>
      <c r="L15" s="37">
        <v>0</v>
      </c>
      <c r="M15" s="39">
        <f>L15/(E15/1000)</f>
        <v>0</v>
      </c>
      <c r="N15" s="56">
        <v>10</v>
      </c>
      <c r="O15" s="60"/>
      <c r="P15" s="37">
        <v>0</v>
      </c>
      <c r="Q15" s="56">
        <v>10</v>
      </c>
      <c r="R15" s="75">
        <v>0</v>
      </c>
      <c r="S15" s="56">
        <v>10</v>
      </c>
      <c r="T15" s="75"/>
      <c r="U15" s="60">
        <v>0</v>
      </c>
      <c r="V15" s="56">
        <v>10</v>
      </c>
      <c r="W15" s="60">
        <v>0</v>
      </c>
      <c r="X15" s="56">
        <v>10</v>
      </c>
      <c r="Y15" s="37">
        <v>100</v>
      </c>
      <c r="Z15" s="56">
        <v>10</v>
      </c>
      <c r="AA15" s="77" t="s">
        <v>65</v>
      </c>
      <c r="AB15" s="56">
        <v>10</v>
      </c>
      <c r="AC15" s="60" t="s">
        <v>65</v>
      </c>
      <c r="AD15" s="56">
        <v>10</v>
      </c>
      <c r="AE15" s="78">
        <v>100</v>
      </c>
      <c r="AF15" s="56">
        <v>10</v>
      </c>
      <c r="AG15" s="76">
        <v>0</v>
      </c>
      <c r="AH15" s="75">
        <v>0</v>
      </c>
      <c r="AI15" s="37">
        <v>0</v>
      </c>
      <c r="AJ15" s="56">
        <v>0</v>
      </c>
      <c r="AK15" s="58">
        <v>10</v>
      </c>
      <c r="AL15" s="56">
        <v>10</v>
      </c>
      <c r="AM15" s="60">
        <v>10</v>
      </c>
      <c r="AN15" s="56">
        <v>10</v>
      </c>
      <c r="AO15" s="77">
        <v>100</v>
      </c>
      <c r="AP15" s="56">
        <v>10</v>
      </c>
      <c r="AQ15" s="79">
        <v>100</v>
      </c>
      <c r="AR15" s="56">
        <v>10</v>
      </c>
      <c r="AS15" s="79">
        <v>100</v>
      </c>
      <c r="AT15" s="56">
        <v>10</v>
      </c>
      <c r="AU15" s="79">
        <v>100</v>
      </c>
      <c r="AV15" s="56">
        <v>10</v>
      </c>
      <c r="AW15" s="43"/>
      <c r="AX15" s="89">
        <v>9</v>
      </c>
      <c r="AY15" s="43"/>
      <c r="AZ15" s="89"/>
      <c r="BA15" s="43"/>
      <c r="BB15" s="89"/>
      <c r="BC15" s="43"/>
      <c r="BD15" s="89"/>
      <c r="BE15" s="43"/>
      <c r="BF15" s="89"/>
      <c r="BG15" s="43"/>
      <c r="BH15" s="89"/>
      <c r="BI15" s="45">
        <f>AV15+AT15+AR15+AP15+AN15+AL15+AJ15+AF15+AD15+AB15+Z15+X15+V15+S15+Q15+N15+K15+H15</f>
        <v>170</v>
      </c>
      <c r="BJ15" s="154"/>
    </row>
    <row r="16" spans="1:61" s="10" customFormat="1" ht="31.5">
      <c r="A16" s="60">
        <v>26</v>
      </c>
      <c r="B16" s="62" t="s">
        <v>53</v>
      </c>
      <c r="C16" s="53">
        <v>2</v>
      </c>
      <c r="D16" s="81">
        <v>12761</v>
      </c>
      <c r="E16" s="53">
        <v>839</v>
      </c>
      <c r="F16" s="46">
        <v>0</v>
      </c>
      <c r="G16" s="46">
        <f>F16/(E16/1000)</f>
        <v>0</v>
      </c>
      <c r="H16" s="57">
        <v>10</v>
      </c>
      <c r="I16" s="46">
        <v>0</v>
      </c>
      <c r="J16" s="48">
        <f>I16/(E16/1000)</f>
        <v>0</v>
      </c>
      <c r="K16" s="57">
        <v>10</v>
      </c>
      <c r="L16" s="46">
        <v>0</v>
      </c>
      <c r="M16" s="49">
        <f>L16/(E16/1000)</f>
        <v>0</v>
      </c>
      <c r="N16" s="57">
        <v>10</v>
      </c>
      <c r="O16" s="86"/>
      <c r="P16" s="46">
        <v>0</v>
      </c>
      <c r="Q16" s="57">
        <v>10</v>
      </c>
      <c r="R16" s="83">
        <v>0</v>
      </c>
      <c r="S16" s="57">
        <v>10</v>
      </c>
      <c r="T16" s="83"/>
      <c r="U16" s="86">
        <v>0</v>
      </c>
      <c r="V16" s="47">
        <v>10</v>
      </c>
      <c r="W16" s="86">
        <v>0</v>
      </c>
      <c r="X16" s="47">
        <v>10</v>
      </c>
      <c r="Y16" s="46">
        <v>100</v>
      </c>
      <c r="Z16" s="47">
        <v>10</v>
      </c>
      <c r="AA16" s="82" t="s">
        <v>65</v>
      </c>
      <c r="AB16" s="47">
        <v>10</v>
      </c>
      <c r="AC16" s="86" t="s">
        <v>65</v>
      </c>
      <c r="AD16" s="47">
        <v>10</v>
      </c>
      <c r="AE16" s="84">
        <v>100</v>
      </c>
      <c r="AF16" s="47">
        <v>10</v>
      </c>
      <c r="AG16" s="85">
        <v>0</v>
      </c>
      <c r="AH16" s="83">
        <v>0</v>
      </c>
      <c r="AI16" s="46">
        <v>2</v>
      </c>
      <c r="AJ16" s="47">
        <v>6</v>
      </c>
      <c r="AK16" s="58">
        <v>10</v>
      </c>
      <c r="AL16" s="56">
        <v>10</v>
      </c>
      <c r="AM16" s="60">
        <v>10</v>
      </c>
      <c r="AN16" s="56">
        <v>10</v>
      </c>
      <c r="AO16" s="82">
        <v>100</v>
      </c>
      <c r="AP16" s="47">
        <v>10</v>
      </c>
      <c r="AQ16" s="88">
        <v>50</v>
      </c>
      <c r="AR16" s="47">
        <v>6</v>
      </c>
      <c r="AS16" s="88">
        <v>75</v>
      </c>
      <c r="AT16" s="47">
        <v>8</v>
      </c>
      <c r="AU16" s="88">
        <v>100</v>
      </c>
      <c r="AV16" s="47">
        <v>10</v>
      </c>
      <c r="AW16" s="43"/>
      <c r="AX16" s="89">
        <v>9</v>
      </c>
      <c r="AY16" s="43"/>
      <c r="AZ16" s="89"/>
      <c r="BA16" s="43"/>
      <c r="BB16" s="89"/>
      <c r="BC16" s="43"/>
      <c r="BD16" s="89"/>
      <c r="BE16" s="43"/>
      <c r="BF16" s="89"/>
      <c r="BG16" s="43"/>
      <c r="BH16" s="89"/>
      <c r="BI16" s="45">
        <f>AV16+AT16+AR16+AP16+AN16+AL16+AJ16+AF16+AD16+AB16+Z16+X16+V16+S16+Q16+N16+K16+H16</f>
        <v>170</v>
      </c>
    </row>
    <row r="17" spans="1:62" s="10" customFormat="1" ht="15.75">
      <c r="A17" s="60">
        <v>23</v>
      </c>
      <c r="B17" s="62" t="s">
        <v>59</v>
      </c>
      <c r="C17" s="53">
        <v>7</v>
      </c>
      <c r="D17" s="81">
        <v>41544.12</v>
      </c>
      <c r="E17" s="53"/>
      <c r="F17" s="46">
        <v>0</v>
      </c>
      <c r="G17" s="46" t="e">
        <f>F17/(E17/1000)</f>
        <v>#DIV/0!</v>
      </c>
      <c r="H17" s="57">
        <v>10</v>
      </c>
      <c r="I17" s="46">
        <v>0</v>
      </c>
      <c r="J17" s="48" t="e">
        <f>I17/(E17/1000)</f>
        <v>#DIV/0!</v>
      </c>
      <c r="K17" s="57">
        <v>10</v>
      </c>
      <c r="L17" s="46">
        <v>0</v>
      </c>
      <c r="M17" s="49" t="e">
        <f>L17/(E17/1000)</f>
        <v>#DIV/0!</v>
      </c>
      <c r="N17" s="57">
        <v>10</v>
      </c>
      <c r="O17" s="86"/>
      <c r="P17" s="46">
        <v>0</v>
      </c>
      <c r="Q17" s="57">
        <v>10</v>
      </c>
      <c r="R17" s="83">
        <v>0</v>
      </c>
      <c r="S17" s="57">
        <v>10</v>
      </c>
      <c r="T17" s="83"/>
      <c r="U17" s="86">
        <v>0</v>
      </c>
      <c r="V17" s="47">
        <v>10</v>
      </c>
      <c r="W17" s="86">
        <v>0</v>
      </c>
      <c r="X17" s="47">
        <v>10</v>
      </c>
      <c r="Y17" s="46">
        <v>100</v>
      </c>
      <c r="Z17" s="47">
        <v>10</v>
      </c>
      <c r="AA17" s="82" t="s">
        <v>65</v>
      </c>
      <c r="AB17" s="47">
        <v>10</v>
      </c>
      <c r="AC17" s="86" t="s">
        <v>65</v>
      </c>
      <c r="AD17" s="47">
        <v>10</v>
      </c>
      <c r="AE17" s="84">
        <v>100</v>
      </c>
      <c r="AF17" s="47">
        <v>10</v>
      </c>
      <c r="AG17" s="85">
        <v>0</v>
      </c>
      <c r="AH17" s="83">
        <v>0</v>
      </c>
      <c r="AI17" s="46">
        <v>0</v>
      </c>
      <c r="AJ17" s="47">
        <v>0</v>
      </c>
      <c r="AK17" s="58">
        <v>10</v>
      </c>
      <c r="AL17" s="56">
        <v>10</v>
      </c>
      <c r="AM17" s="60">
        <v>10</v>
      </c>
      <c r="AN17" s="56">
        <v>10</v>
      </c>
      <c r="AO17" s="82">
        <v>100</v>
      </c>
      <c r="AP17" s="47">
        <v>10</v>
      </c>
      <c r="AQ17" s="88">
        <v>100</v>
      </c>
      <c r="AR17" s="47">
        <v>10</v>
      </c>
      <c r="AS17" s="88">
        <v>100</v>
      </c>
      <c r="AT17" s="47">
        <v>10</v>
      </c>
      <c r="AU17" s="88">
        <v>100</v>
      </c>
      <c r="AV17" s="56">
        <v>10</v>
      </c>
      <c r="AW17" s="43"/>
      <c r="AX17" s="89">
        <v>9</v>
      </c>
      <c r="AY17" s="43"/>
      <c r="AZ17" s="89"/>
      <c r="BA17" s="43"/>
      <c r="BB17" s="89"/>
      <c r="BC17" s="43"/>
      <c r="BD17" s="89"/>
      <c r="BE17" s="43"/>
      <c r="BF17" s="89"/>
      <c r="BG17" s="43"/>
      <c r="BH17" s="89"/>
      <c r="BI17" s="45">
        <f>H17+K17+N17+Q17+S17+V17+X17+Z17+AB17+AD17+AF17+AJ17+AL17+AN17+AP17+AR17+AT17+AV17</f>
        <v>170</v>
      </c>
      <c r="BJ17" s="154"/>
    </row>
    <row r="18" spans="1:62" s="10" customFormat="1" ht="15.75">
      <c r="A18" s="60">
        <v>9</v>
      </c>
      <c r="B18" s="62" t="s">
        <v>55</v>
      </c>
      <c r="C18" s="52">
        <v>11</v>
      </c>
      <c r="D18" s="98">
        <v>45715.86</v>
      </c>
      <c r="E18" s="52">
        <v>3438</v>
      </c>
      <c r="F18" s="37">
        <v>0</v>
      </c>
      <c r="G18" s="37">
        <f>F18/(E18/1000)</f>
        <v>0</v>
      </c>
      <c r="H18" s="56">
        <v>10</v>
      </c>
      <c r="I18" s="37">
        <v>0</v>
      </c>
      <c r="J18" s="38">
        <f>I18/(E18/1000)</f>
        <v>0</v>
      </c>
      <c r="K18" s="56">
        <v>10</v>
      </c>
      <c r="L18" s="37">
        <v>0</v>
      </c>
      <c r="M18" s="39">
        <f>L18/(E18/1000)</f>
        <v>0</v>
      </c>
      <c r="N18" s="56">
        <v>10</v>
      </c>
      <c r="O18" s="60"/>
      <c r="P18" s="37">
        <v>0</v>
      </c>
      <c r="Q18" s="56">
        <v>10</v>
      </c>
      <c r="R18" s="75">
        <v>0</v>
      </c>
      <c r="S18" s="56">
        <v>10</v>
      </c>
      <c r="T18" s="75"/>
      <c r="U18" s="60">
        <v>0</v>
      </c>
      <c r="V18" s="56">
        <v>10</v>
      </c>
      <c r="W18" s="60">
        <v>0</v>
      </c>
      <c r="X18" s="56">
        <v>10</v>
      </c>
      <c r="Y18" s="37">
        <v>81.8</v>
      </c>
      <c r="Z18" s="56">
        <v>9</v>
      </c>
      <c r="AA18" s="77" t="s">
        <v>65</v>
      </c>
      <c r="AB18" s="56">
        <v>10</v>
      </c>
      <c r="AC18" s="60" t="s">
        <v>65</v>
      </c>
      <c r="AD18" s="56">
        <v>10</v>
      </c>
      <c r="AE18" s="78">
        <v>100</v>
      </c>
      <c r="AF18" s="56">
        <v>10</v>
      </c>
      <c r="AG18" s="76">
        <v>0</v>
      </c>
      <c r="AH18" s="75">
        <v>0</v>
      </c>
      <c r="AI18" s="37">
        <v>1</v>
      </c>
      <c r="AJ18" s="56">
        <v>0</v>
      </c>
      <c r="AK18" s="58">
        <v>10</v>
      </c>
      <c r="AL18" s="56">
        <v>10</v>
      </c>
      <c r="AM18" s="60">
        <v>10</v>
      </c>
      <c r="AN18" s="56">
        <v>10</v>
      </c>
      <c r="AO18" s="77">
        <v>100</v>
      </c>
      <c r="AP18" s="56">
        <v>10</v>
      </c>
      <c r="AQ18" s="79">
        <v>100</v>
      </c>
      <c r="AR18" s="56">
        <v>10</v>
      </c>
      <c r="AS18" s="79">
        <v>100</v>
      </c>
      <c r="AT18" s="56">
        <v>10</v>
      </c>
      <c r="AU18" s="79">
        <v>100</v>
      </c>
      <c r="AV18" s="56">
        <v>10</v>
      </c>
      <c r="AW18" s="43"/>
      <c r="AX18" s="89">
        <v>9</v>
      </c>
      <c r="AY18" s="43"/>
      <c r="AZ18" s="89"/>
      <c r="BA18" s="43"/>
      <c r="BB18" s="89"/>
      <c r="BC18" s="43"/>
      <c r="BD18" s="89"/>
      <c r="BE18" s="43"/>
      <c r="BF18" s="89"/>
      <c r="BG18" s="43"/>
      <c r="BH18" s="89"/>
      <c r="BI18" s="45">
        <f>AV18+AT18+AR18+AP18+AN18+AL18+AJ18+AF18+AD18+AB18+Z18+X18+V18+S18+Q18+N18+K18+H18</f>
        <v>169</v>
      </c>
      <c r="BJ18" s="154"/>
    </row>
    <row r="19" spans="1:62" s="10" customFormat="1" ht="15.75">
      <c r="A19" s="60">
        <v>10</v>
      </c>
      <c r="B19" s="62" t="s">
        <v>90</v>
      </c>
      <c r="C19" s="53"/>
      <c r="D19" s="81"/>
      <c r="E19" s="53">
        <v>56408</v>
      </c>
      <c r="F19" s="46">
        <v>0</v>
      </c>
      <c r="G19" s="46">
        <f>F19/(E19/1000)</f>
        <v>0</v>
      </c>
      <c r="H19" s="57">
        <v>10</v>
      </c>
      <c r="I19" s="46">
        <v>5</v>
      </c>
      <c r="J19" s="48">
        <f>I19/(E19/1000)</f>
        <v>0.08863990923273295</v>
      </c>
      <c r="K19" s="57">
        <v>9</v>
      </c>
      <c r="L19" s="46">
        <v>29</v>
      </c>
      <c r="M19" s="49">
        <f>L19/(E19/1000)</f>
        <v>0.5141114735498511</v>
      </c>
      <c r="N19" s="57">
        <v>9</v>
      </c>
      <c r="O19" s="86"/>
      <c r="P19" s="46">
        <v>0</v>
      </c>
      <c r="Q19" s="57">
        <v>10</v>
      </c>
      <c r="R19" s="83">
        <v>0</v>
      </c>
      <c r="S19" s="57">
        <v>10</v>
      </c>
      <c r="T19" s="83"/>
      <c r="U19" s="84">
        <v>0</v>
      </c>
      <c r="V19" s="47">
        <v>10</v>
      </c>
      <c r="W19" s="84">
        <v>0</v>
      </c>
      <c r="X19" s="47">
        <v>10</v>
      </c>
      <c r="Y19" s="118">
        <v>96.5</v>
      </c>
      <c r="Z19" s="119">
        <v>10</v>
      </c>
      <c r="AA19" s="82" t="s">
        <v>65</v>
      </c>
      <c r="AB19" s="47">
        <v>10</v>
      </c>
      <c r="AC19" s="82" t="s">
        <v>84</v>
      </c>
      <c r="AD19" s="47">
        <v>10</v>
      </c>
      <c r="AE19" s="84">
        <v>100</v>
      </c>
      <c r="AF19" s="47">
        <v>10</v>
      </c>
      <c r="AG19" s="85"/>
      <c r="AH19" s="83"/>
      <c r="AI19" s="118">
        <v>9</v>
      </c>
      <c r="AJ19" s="47">
        <v>1</v>
      </c>
      <c r="AK19" s="58">
        <v>10</v>
      </c>
      <c r="AL19" s="56">
        <v>10</v>
      </c>
      <c r="AM19" s="60">
        <v>10</v>
      </c>
      <c r="AN19" s="56">
        <v>10</v>
      </c>
      <c r="AO19" s="87">
        <v>100</v>
      </c>
      <c r="AP19" s="47">
        <v>10</v>
      </c>
      <c r="AQ19" s="120">
        <v>96</v>
      </c>
      <c r="AR19" s="119">
        <v>10</v>
      </c>
      <c r="AS19" s="120">
        <v>96</v>
      </c>
      <c r="AT19" s="119">
        <v>10</v>
      </c>
      <c r="AU19" s="88">
        <v>100</v>
      </c>
      <c r="AV19" s="47">
        <v>10</v>
      </c>
      <c r="AW19" s="43"/>
      <c r="AX19" s="89"/>
      <c r="AY19" s="43"/>
      <c r="AZ19" s="89"/>
      <c r="BA19" s="43"/>
      <c r="BB19" s="89"/>
      <c r="BC19" s="43"/>
      <c r="BD19" s="89"/>
      <c r="BE19" s="43"/>
      <c r="BF19" s="89"/>
      <c r="BG19" s="43"/>
      <c r="BH19" s="89"/>
      <c r="BI19" s="45">
        <f>AV19+AT19+AR19+AP19+AN19+AL19+AJ19+AF19+AD19+AB19+Z19+X19+V19+S19+Q19+N19+K19+H19</f>
        <v>169</v>
      </c>
      <c r="BJ19" s="154"/>
    </row>
    <row r="20" spans="1:62" s="10" customFormat="1" ht="15.75">
      <c r="A20" s="60">
        <v>12</v>
      </c>
      <c r="B20" s="62" t="s">
        <v>52</v>
      </c>
      <c r="C20" s="53">
        <v>36</v>
      </c>
      <c r="D20" s="81">
        <v>415386.79</v>
      </c>
      <c r="E20" s="53">
        <v>21483</v>
      </c>
      <c r="F20" s="46">
        <v>0</v>
      </c>
      <c r="G20" s="46">
        <f>F20/(E20/1000)</f>
        <v>0</v>
      </c>
      <c r="H20" s="57">
        <v>10</v>
      </c>
      <c r="I20" s="46">
        <v>3</v>
      </c>
      <c r="J20" s="48">
        <f>I20/(E20/1000)</f>
        <v>0.13964530093562352</v>
      </c>
      <c r="K20" s="57">
        <v>9</v>
      </c>
      <c r="L20" s="46">
        <v>12</v>
      </c>
      <c r="M20" s="49">
        <f>L20/(E20/1000)</f>
        <v>0.5585812037424941</v>
      </c>
      <c r="N20" s="57">
        <v>9</v>
      </c>
      <c r="O20" s="86"/>
      <c r="P20" s="46">
        <v>0</v>
      </c>
      <c r="Q20" s="57">
        <v>10</v>
      </c>
      <c r="R20" s="83">
        <v>0</v>
      </c>
      <c r="S20" s="57">
        <v>10</v>
      </c>
      <c r="T20" s="83"/>
      <c r="U20" s="84">
        <v>0</v>
      </c>
      <c r="V20" s="47">
        <v>10</v>
      </c>
      <c r="W20" s="84">
        <v>0</v>
      </c>
      <c r="X20" s="47">
        <v>10</v>
      </c>
      <c r="Y20" s="46">
        <v>91.2</v>
      </c>
      <c r="Z20" s="47">
        <v>10</v>
      </c>
      <c r="AA20" s="82" t="s">
        <v>65</v>
      </c>
      <c r="AB20" s="47">
        <v>10</v>
      </c>
      <c r="AC20" s="82" t="s">
        <v>65</v>
      </c>
      <c r="AD20" s="47">
        <v>10</v>
      </c>
      <c r="AE20" s="84">
        <v>100</v>
      </c>
      <c r="AF20" s="47">
        <v>10</v>
      </c>
      <c r="AG20" s="85">
        <v>0</v>
      </c>
      <c r="AH20" s="83">
        <v>0</v>
      </c>
      <c r="AI20" s="118">
        <v>10</v>
      </c>
      <c r="AJ20" s="47">
        <v>3</v>
      </c>
      <c r="AK20" s="58">
        <v>10</v>
      </c>
      <c r="AL20" s="56">
        <v>10</v>
      </c>
      <c r="AM20" s="60">
        <v>10</v>
      </c>
      <c r="AN20" s="56">
        <v>10</v>
      </c>
      <c r="AO20" s="87">
        <v>100</v>
      </c>
      <c r="AP20" s="47">
        <v>10</v>
      </c>
      <c r="AQ20" s="88">
        <v>89</v>
      </c>
      <c r="AR20" s="47">
        <v>9</v>
      </c>
      <c r="AS20" s="88">
        <v>89</v>
      </c>
      <c r="AT20" s="47">
        <v>9</v>
      </c>
      <c r="AU20" s="88">
        <v>100</v>
      </c>
      <c r="AV20" s="47">
        <v>10</v>
      </c>
      <c r="AW20" s="43"/>
      <c r="AX20" s="89">
        <v>9</v>
      </c>
      <c r="AY20" s="43"/>
      <c r="AZ20" s="89"/>
      <c r="BA20" s="43"/>
      <c r="BB20" s="89"/>
      <c r="BC20" s="43"/>
      <c r="BD20" s="89"/>
      <c r="BE20" s="43"/>
      <c r="BF20" s="89"/>
      <c r="BG20" s="43"/>
      <c r="BH20" s="89"/>
      <c r="BI20" s="45">
        <f>AV20+AT20+AR20+AP20+AN20+AL20+AJ20+AF20+AD20+AB20+Z20+X20+V20+S20+Q20+N20+K20+H20</f>
        <v>169</v>
      </c>
      <c r="BJ20" s="154"/>
    </row>
    <row r="21" spans="1:61" s="10" customFormat="1" ht="15.75">
      <c r="A21" s="60">
        <v>27</v>
      </c>
      <c r="B21" s="62" t="s">
        <v>60</v>
      </c>
      <c r="C21" s="53">
        <v>7</v>
      </c>
      <c r="D21" s="81">
        <v>28239.37</v>
      </c>
      <c r="E21" s="53">
        <v>1075</v>
      </c>
      <c r="F21" s="46">
        <v>0</v>
      </c>
      <c r="G21" s="46">
        <f>F21/(E21/1000)</f>
        <v>0</v>
      </c>
      <c r="H21" s="57">
        <v>10</v>
      </c>
      <c r="I21" s="46">
        <v>0</v>
      </c>
      <c r="J21" s="48">
        <f>I21/(E21/1000)</f>
        <v>0</v>
      </c>
      <c r="K21" s="57">
        <v>10</v>
      </c>
      <c r="L21" s="46">
        <v>0</v>
      </c>
      <c r="M21" s="49">
        <f>L21/(E21/1000)</f>
        <v>0</v>
      </c>
      <c r="N21" s="57">
        <v>10</v>
      </c>
      <c r="O21" s="86"/>
      <c r="P21" s="46">
        <v>0</v>
      </c>
      <c r="Q21" s="57">
        <v>10</v>
      </c>
      <c r="R21" s="83">
        <v>0</v>
      </c>
      <c r="S21" s="57">
        <v>10</v>
      </c>
      <c r="T21" s="83"/>
      <c r="U21" s="86">
        <v>0</v>
      </c>
      <c r="V21" s="47">
        <v>10</v>
      </c>
      <c r="W21" s="86">
        <v>0</v>
      </c>
      <c r="X21" s="47">
        <v>10</v>
      </c>
      <c r="Y21" s="46">
        <v>75</v>
      </c>
      <c r="Z21" s="47">
        <v>8</v>
      </c>
      <c r="AA21" s="82" t="s">
        <v>65</v>
      </c>
      <c r="AB21" s="47">
        <v>10</v>
      </c>
      <c r="AC21" s="86" t="s">
        <v>65</v>
      </c>
      <c r="AD21" s="47">
        <v>10</v>
      </c>
      <c r="AE21" s="84">
        <v>100</v>
      </c>
      <c r="AF21" s="47">
        <v>10</v>
      </c>
      <c r="AG21" s="85">
        <v>0</v>
      </c>
      <c r="AH21" s="83">
        <v>0</v>
      </c>
      <c r="AI21" s="46">
        <v>2</v>
      </c>
      <c r="AJ21" s="47">
        <v>3</v>
      </c>
      <c r="AK21" s="58">
        <v>10</v>
      </c>
      <c r="AL21" s="56">
        <v>10</v>
      </c>
      <c r="AM21" s="60">
        <v>10</v>
      </c>
      <c r="AN21" s="56">
        <v>10</v>
      </c>
      <c r="AO21" s="82">
        <v>100</v>
      </c>
      <c r="AP21" s="47">
        <v>10</v>
      </c>
      <c r="AQ21" s="88">
        <v>100</v>
      </c>
      <c r="AR21" s="47">
        <v>10</v>
      </c>
      <c r="AS21" s="88">
        <v>67</v>
      </c>
      <c r="AT21" s="47">
        <v>7</v>
      </c>
      <c r="AU21" s="88">
        <v>100</v>
      </c>
      <c r="AV21" s="56">
        <v>10</v>
      </c>
      <c r="AW21" s="43"/>
      <c r="AX21" s="89">
        <v>9</v>
      </c>
      <c r="AY21" s="43"/>
      <c r="AZ21" s="89"/>
      <c r="BA21" s="43"/>
      <c r="BB21" s="89"/>
      <c r="BC21" s="43"/>
      <c r="BD21" s="89"/>
      <c r="BE21" s="43"/>
      <c r="BF21" s="89"/>
      <c r="BG21" s="43"/>
      <c r="BH21" s="89"/>
      <c r="BI21" s="45">
        <f>H21+K21+N21+Q21+S21+V21+X21+Z21+AB21+AD21+AF21+AJ21+AL21+AN21+AP21+AR21+AT21+AV21</f>
        <v>168</v>
      </c>
    </row>
    <row r="22" spans="1:62" s="10" customFormat="1" ht="15.75">
      <c r="A22" s="60">
        <v>13</v>
      </c>
      <c r="B22" s="62" t="s">
        <v>51</v>
      </c>
      <c r="C22" s="53">
        <v>113</v>
      </c>
      <c r="D22" s="81">
        <v>307696.09</v>
      </c>
      <c r="E22" s="53">
        <v>15419</v>
      </c>
      <c r="F22" s="46">
        <v>0</v>
      </c>
      <c r="G22" s="46">
        <f>F22/(E22/1000)</f>
        <v>0</v>
      </c>
      <c r="H22" s="57">
        <v>10</v>
      </c>
      <c r="I22" s="46">
        <v>2</v>
      </c>
      <c r="J22" s="48">
        <f>I22/(E22/1000)</f>
        <v>0.12971009793112392</v>
      </c>
      <c r="K22" s="57">
        <v>9</v>
      </c>
      <c r="L22" s="46">
        <v>3</v>
      </c>
      <c r="M22" s="49">
        <f>L22/(E22/1000)</f>
        <v>0.19456514689668591</v>
      </c>
      <c r="N22" s="57">
        <v>9</v>
      </c>
      <c r="O22" s="86"/>
      <c r="P22" s="46">
        <v>0</v>
      </c>
      <c r="Q22" s="57">
        <v>10</v>
      </c>
      <c r="R22" s="83">
        <v>0</v>
      </c>
      <c r="S22" s="57">
        <v>10</v>
      </c>
      <c r="T22" s="83"/>
      <c r="U22" s="86">
        <v>0</v>
      </c>
      <c r="V22" s="47">
        <v>10</v>
      </c>
      <c r="W22" s="86">
        <v>0</v>
      </c>
      <c r="X22" s="47">
        <v>10</v>
      </c>
      <c r="Y22" s="46">
        <v>88</v>
      </c>
      <c r="Z22" s="47">
        <v>9</v>
      </c>
      <c r="AA22" s="82" t="s">
        <v>65</v>
      </c>
      <c r="AB22" s="47">
        <v>10</v>
      </c>
      <c r="AC22" s="86" t="s">
        <v>65</v>
      </c>
      <c r="AD22" s="47">
        <v>10</v>
      </c>
      <c r="AE22" s="84">
        <v>100</v>
      </c>
      <c r="AF22" s="47">
        <v>10</v>
      </c>
      <c r="AG22" s="85">
        <v>0</v>
      </c>
      <c r="AH22" s="83">
        <v>0</v>
      </c>
      <c r="AI22" s="46">
        <v>12</v>
      </c>
      <c r="AJ22" s="47">
        <v>1</v>
      </c>
      <c r="AK22" s="58">
        <v>10</v>
      </c>
      <c r="AL22" s="56">
        <v>10</v>
      </c>
      <c r="AM22" s="60">
        <v>10</v>
      </c>
      <c r="AN22" s="56">
        <v>10</v>
      </c>
      <c r="AO22" s="82">
        <v>100</v>
      </c>
      <c r="AP22" s="47">
        <v>10</v>
      </c>
      <c r="AQ22" s="88">
        <v>100</v>
      </c>
      <c r="AR22" s="47">
        <v>10</v>
      </c>
      <c r="AS22" s="88">
        <v>100</v>
      </c>
      <c r="AT22" s="47">
        <v>10</v>
      </c>
      <c r="AU22" s="88">
        <v>100</v>
      </c>
      <c r="AV22" s="47">
        <v>10</v>
      </c>
      <c r="AW22" s="43"/>
      <c r="AX22" s="89">
        <v>9</v>
      </c>
      <c r="AY22" s="43"/>
      <c r="AZ22" s="89"/>
      <c r="BA22" s="43"/>
      <c r="BB22" s="89"/>
      <c r="BC22" s="43"/>
      <c r="BD22" s="89"/>
      <c r="BE22" s="43"/>
      <c r="BF22" s="89"/>
      <c r="BG22" s="43"/>
      <c r="BH22" s="89"/>
      <c r="BI22" s="45">
        <f>AV22+AT22+AR22+AP22+AN22+AL22+AJ22+AF22+AD22+AB22+Z22+X22+V22+S22+Q22+N22+K22+H22</f>
        <v>168</v>
      </c>
      <c r="BJ22" s="154"/>
    </row>
    <row r="23" spans="1:62" s="10" customFormat="1" ht="15.75">
      <c r="A23" s="60">
        <v>14</v>
      </c>
      <c r="B23" s="117" t="s">
        <v>82</v>
      </c>
      <c r="C23" s="75"/>
      <c r="D23" s="76"/>
      <c r="E23" s="75">
        <v>6729</v>
      </c>
      <c r="F23" s="58">
        <v>1</v>
      </c>
      <c r="G23" s="58"/>
      <c r="H23" s="56">
        <v>9</v>
      </c>
      <c r="I23" s="58">
        <v>3</v>
      </c>
      <c r="J23" s="58"/>
      <c r="K23" s="56">
        <v>9</v>
      </c>
      <c r="L23" s="58">
        <v>19</v>
      </c>
      <c r="M23" s="58"/>
      <c r="N23" s="56">
        <v>9</v>
      </c>
      <c r="O23" s="60"/>
      <c r="P23" s="58">
        <v>0</v>
      </c>
      <c r="Q23" s="56">
        <v>10</v>
      </c>
      <c r="R23" s="75">
        <v>0</v>
      </c>
      <c r="S23" s="56">
        <v>10</v>
      </c>
      <c r="T23" s="75"/>
      <c r="U23" s="60">
        <v>0</v>
      </c>
      <c r="V23" s="56">
        <v>10</v>
      </c>
      <c r="W23" s="60">
        <v>0</v>
      </c>
      <c r="X23" s="56">
        <v>10</v>
      </c>
      <c r="Y23" s="58">
        <v>100</v>
      </c>
      <c r="Z23" s="56">
        <v>10</v>
      </c>
      <c r="AA23" s="77" t="s">
        <v>65</v>
      </c>
      <c r="AB23" s="56">
        <v>10</v>
      </c>
      <c r="AC23" s="60" t="s">
        <v>65</v>
      </c>
      <c r="AD23" s="56">
        <v>10</v>
      </c>
      <c r="AE23" s="78">
        <v>100</v>
      </c>
      <c r="AF23" s="56">
        <v>10</v>
      </c>
      <c r="AG23" s="76"/>
      <c r="AH23" s="75"/>
      <c r="AI23" s="58">
        <v>1</v>
      </c>
      <c r="AJ23" s="56">
        <v>0</v>
      </c>
      <c r="AK23" s="58">
        <v>10</v>
      </c>
      <c r="AL23" s="56">
        <v>10</v>
      </c>
      <c r="AM23" s="60">
        <v>10</v>
      </c>
      <c r="AN23" s="56">
        <v>10</v>
      </c>
      <c r="AO23" s="77">
        <v>100</v>
      </c>
      <c r="AP23" s="56">
        <v>10</v>
      </c>
      <c r="AQ23" s="79">
        <v>100</v>
      </c>
      <c r="AR23" s="56">
        <v>10</v>
      </c>
      <c r="AS23" s="79">
        <v>100</v>
      </c>
      <c r="AT23" s="56">
        <v>10</v>
      </c>
      <c r="AU23" s="79">
        <v>100</v>
      </c>
      <c r="AV23" s="56">
        <v>10</v>
      </c>
      <c r="AW23" s="60"/>
      <c r="AX23" s="75"/>
      <c r="AY23" s="60"/>
      <c r="AZ23" s="75"/>
      <c r="BA23" s="60"/>
      <c r="BB23" s="75"/>
      <c r="BC23" s="60"/>
      <c r="BD23" s="75"/>
      <c r="BE23" s="60"/>
      <c r="BF23" s="75"/>
      <c r="BG23" s="60"/>
      <c r="BH23" s="75"/>
      <c r="BI23" s="80">
        <f>AV23+AT23+AR23+AP23+AN23+AL23+AJ23+AF23+AD23+AB23+Z23+X23+V23+S23+Q23+N23+K23+H23</f>
        <v>167</v>
      </c>
      <c r="BJ23" s="154"/>
    </row>
    <row r="24" spans="1:61" s="10" customFormat="1" ht="15.75">
      <c r="A24" s="60">
        <v>31</v>
      </c>
      <c r="B24" s="62" t="s">
        <v>54</v>
      </c>
      <c r="C24" s="53">
        <v>8</v>
      </c>
      <c r="D24" s="81">
        <v>26535.92</v>
      </c>
      <c r="E24" s="53">
        <v>1064</v>
      </c>
      <c r="F24" s="46">
        <v>0</v>
      </c>
      <c r="G24" s="46">
        <f>F24/(E24/1000)</f>
        <v>0</v>
      </c>
      <c r="H24" s="57">
        <v>10</v>
      </c>
      <c r="I24" s="46">
        <v>0</v>
      </c>
      <c r="J24" s="48">
        <f>I24/(E24/1000)</f>
        <v>0</v>
      </c>
      <c r="K24" s="57">
        <v>10</v>
      </c>
      <c r="L24" s="46">
        <v>0</v>
      </c>
      <c r="M24" s="49">
        <f>L24/(E24/1000)</f>
        <v>0</v>
      </c>
      <c r="N24" s="57">
        <v>10</v>
      </c>
      <c r="O24" s="86"/>
      <c r="P24" s="46">
        <v>0</v>
      </c>
      <c r="Q24" s="57">
        <v>10</v>
      </c>
      <c r="R24" s="83">
        <v>0</v>
      </c>
      <c r="S24" s="57">
        <v>10</v>
      </c>
      <c r="T24" s="83"/>
      <c r="U24" s="86">
        <v>0</v>
      </c>
      <c r="V24" s="47">
        <v>10</v>
      </c>
      <c r="W24" s="86">
        <v>0</v>
      </c>
      <c r="X24" s="47">
        <v>10</v>
      </c>
      <c r="Y24" s="46">
        <v>100</v>
      </c>
      <c r="Z24" s="47">
        <v>10</v>
      </c>
      <c r="AA24" s="82" t="s">
        <v>65</v>
      </c>
      <c r="AB24" s="47">
        <v>10</v>
      </c>
      <c r="AC24" s="86" t="s">
        <v>65</v>
      </c>
      <c r="AD24" s="47">
        <v>10</v>
      </c>
      <c r="AE24" s="84">
        <v>100</v>
      </c>
      <c r="AF24" s="47">
        <v>10</v>
      </c>
      <c r="AG24" s="85">
        <v>0</v>
      </c>
      <c r="AH24" s="83">
        <v>0</v>
      </c>
      <c r="AI24" s="46">
        <v>2</v>
      </c>
      <c r="AJ24" s="47">
        <v>3</v>
      </c>
      <c r="AK24" s="58">
        <v>10</v>
      </c>
      <c r="AL24" s="56">
        <v>10</v>
      </c>
      <c r="AM24" s="60">
        <v>10</v>
      </c>
      <c r="AN24" s="56">
        <v>10</v>
      </c>
      <c r="AO24" s="82">
        <v>75</v>
      </c>
      <c r="AP24" s="47">
        <v>8</v>
      </c>
      <c r="AQ24" s="88">
        <v>50</v>
      </c>
      <c r="AR24" s="47">
        <v>6</v>
      </c>
      <c r="AS24" s="88">
        <v>86.3</v>
      </c>
      <c r="AT24" s="47">
        <v>9</v>
      </c>
      <c r="AU24" s="88">
        <v>100</v>
      </c>
      <c r="AV24" s="56">
        <v>10</v>
      </c>
      <c r="AW24" s="43"/>
      <c r="AX24" s="89">
        <v>9</v>
      </c>
      <c r="AY24" s="43"/>
      <c r="AZ24" s="89"/>
      <c r="BA24" s="43"/>
      <c r="BB24" s="89"/>
      <c r="BC24" s="43"/>
      <c r="BD24" s="89"/>
      <c r="BE24" s="43"/>
      <c r="BF24" s="89"/>
      <c r="BG24" s="43"/>
      <c r="BH24" s="89"/>
      <c r="BI24" s="45">
        <f>AV24+AT24+AR24+AP24+AN24+AL24+AJ24+AF24+AD24+AB24+Z24+X24+V24+S24+Q24+N24+K24+H24</f>
        <v>166</v>
      </c>
    </row>
    <row r="25" spans="1:62" s="10" customFormat="1" ht="31.5">
      <c r="A25" s="60">
        <v>15</v>
      </c>
      <c r="B25" s="62" t="s">
        <v>76</v>
      </c>
      <c r="C25" s="53">
        <v>289</v>
      </c>
      <c r="D25" s="81">
        <v>712958.95</v>
      </c>
      <c r="E25" s="53">
        <v>34703</v>
      </c>
      <c r="F25" s="86">
        <v>0</v>
      </c>
      <c r="G25" s="46">
        <f>F25/(E25/1000)</f>
        <v>0</v>
      </c>
      <c r="H25" s="57">
        <v>10</v>
      </c>
      <c r="I25" s="46">
        <v>17</v>
      </c>
      <c r="J25" s="48">
        <f>I25/(E25/1000)</f>
        <v>0.4898711926922744</v>
      </c>
      <c r="K25" s="57">
        <v>9</v>
      </c>
      <c r="L25" s="46">
        <v>66</v>
      </c>
      <c r="M25" s="49">
        <f>L25/(E25/1000)</f>
        <v>1.901852865746477</v>
      </c>
      <c r="N25" s="57">
        <v>9</v>
      </c>
      <c r="O25" s="86"/>
      <c r="P25" s="46">
        <v>0</v>
      </c>
      <c r="Q25" s="57">
        <v>10</v>
      </c>
      <c r="R25" s="86">
        <v>0</v>
      </c>
      <c r="S25" s="57">
        <v>10</v>
      </c>
      <c r="T25" s="86"/>
      <c r="U25" s="86">
        <v>0</v>
      </c>
      <c r="V25" s="47">
        <v>10</v>
      </c>
      <c r="W25" s="86">
        <v>0</v>
      </c>
      <c r="X25" s="47">
        <v>10</v>
      </c>
      <c r="Y25" s="46">
        <v>52</v>
      </c>
      <c r="Z25" s="47">
        <v>6</v>
      </c>
      <c r="AA25" s="82" t="s">
        <v>65</v>
      </c>
      <c r="AB25" s="47">
        <v>10</v>
      </c>
      <c r="AC25" s="86" t="s">
        <v>65</v>
      </c>
      <c r="AD25" s="47">
        <v>10</v>
      </c>
      <c r="AE25" s="84">
        <v>100</v>
      </c>
      <c r="AF25" s="47">
        <v>10</v>
      </c>
      <c r="AG25" s="85">
        <v>0</v>
      </c>
      <c r="AH25" s="83">
        <v>0</v>
      </c>
      <c r="AI25" s="86">
        <v>32</v>
      </c>
      <c r="AJ25" s="47">
        <v>2</v>
      </c>
      <c r="AK25" s="58">
        <v>10</v>
      </c>
      <c r="AL25" s="56">
        <v>10</v>
      </c>
      <c r="AM25" s="60">
        <v>10</v>
      </c>
      <c r="AN25" s="56">
        <v>10</v>
      </c>
      <c r="AO25" s="82">
        <v>100</v>
      </c>
      <c r="AP25" s="47">
        <v>10</v>
      </c>
      <c r="AQ25" s="88">
        <v>99.9</v>
      </c>
      <c r="AR25" s="47">
        <v>10</v>
      </c>
      <c r="AS25" s="88">
        <v>99.9</v>
      </c>
      <c r="AT25" s="47">
        <v>10</v>
      </c>
      <c r="AU25" s="88">
        <v>100</v>
      </c>
      <c r="AV25" s="47">
        <v>10</v>
      </c>
      <c r="AW25" s="43"/>
      <c r="AX25" s="89">
        <v>9</v>
      </c>
      <c r="AY25" s="43"/>
      <c r="AZ25" s="89"/>
      <c r="BA25" s="43"/>
      <c r="BB25" s="89"/>
      <c r="BC25" s="43"/>
      <c r="BD25" s="89"/>
      <c r="BE25" s="43"/>
      <c r="BF25" s="89"/>
      <c r="BG25" s="43"/>
      <c r="BH25" s="89"/>
      <c r="BI25" s="45">
        <f>AV25+AT25+AR25+AP25+AN25+AL25+AJ25+AF25+AD25+AB25+Z25+X25+V25+S25+Q25+N25+K25+H25</f>
        <v>166</v>
      </c>
      <c r="BJ25" s="154"/>
    </row>
    <row r="26" spans="1:62" s="10" customFormat="1" ht="15.75">
      <c r="A26" s="60">
        <v>16</v>
      </c>
      <c r="B26" s="62" t="s">
        <v>78</v>
      </c>
      <c r="C26" s="53"/>
      <c r="D26" s="81"/>
      <c r="E26" s="53">
        <v>4522</v>
      </c>
      <c r="F26" s="46">
        <v>0</v>
      </c>
      <c r="G26" s="46"/>
      <c r="H26" s="57">
        <v>10</v>
      </c>
      <c r="I26" s="46">
        <v>1</v>
      </c>
      <c r="J26" s="48"/>
      <c r="K26" s="57">
        <v>9</v>
      </c>
      <c r="L26" s="46">
        <v>8</v>
      </c>
      <c r="M26" s="49"/>
      <c r="N26" s="57">
        <v>9</v>
      </c>
      <c r="O26" s="82"/>
      <c r="P26" s="46">
        <v>0</v>
      </c>
      <c r="Q26" s="57">
        <v>10</v>
      </c>
      <c r="R26" s="83">
        <v>0</v>
      </c>
      <c r="S26" s="57">
        <v>10</v>
      </c>
      <c r="T26" s="83"/>
      <c r="U26" s="84">
        <v>0</v>
      </c>
      <c r="V26" s="47">
        <v>10</v>
      </c>
      <c r="W26" s="84">
        <v>0</v>
      </c>
      <c r="X26" s="47">
        <v>10</v>
      </c>
      <c r="Y26" s="46">
        <v>85.7</v>
      </c>
      <c r="Z26" s="47">
        <v>8</v>
      </c>
      <c r="AA26" s="82" t="s">
        <v>65</v>
      </c>
      <c r="AB26" s="47">
        <v>10</v>
      </c>
      <c r="AC26" s="82" t="s">
        <v>65</v>
      </c>
      <c r="AD26" s="47">
        <v>10</v>
      </c>
      <c r="AE26" s="84">
        <v>100</v>
      </c>
      <c r="AF26" s="47">
        <v>10</v>
      </c>
      <c r="AG26" s="85"/>
      <c r="AH26" s="83"/>
      <c r="AI26" s="46">
        <v>2</v>
      </c>
      <c r="AJ26" s="47">
        <v>0</v>
      </c>
      <c r="AK26" s="58">
        <v>10</v>
      </c>
      <c r="AL26" s="56">
        <v>10</v>
      </c>
      <c r="AM26" s="60">
        <v>10</v>
      </c>
      <c r="AN26" s="56">
        <v>10</v>
      </c>
      <c r="AO26" s="82">
        <v>100</v>
      </c>
      <c r="AP26" s="47">
        <v>10</v>
      </c>
      <c r="AQ26" s="88">
        <v>100</v>
      </c>
      <c r="AR26" s="47">
        <v>10</v>
      </c>
      <c r="AS26" s="88">
        <v>100</v>
      </c>
      <c r="AT26" s="47">
        <v>10</v>
      </c>
      <c r="AU26" s="88">
        <v>100</v>
      </c>
      <c r="AV26" s="56">
        <v>10</v>
      </c>
      <c r="AW26" s="43"/>
      <c r="AX26" s="89"/>
      <c r="AY26" s="43"/>
      <c r="AZ26" s="89"/>
      <c r="BA26" s="43"/>
      <c r="BB26" s="89"/>
      <c r="BC26" s="43"/>
      <c r="BD26" s="89"/>
      <c r="BE26" s="43"/>
      <c r="BF26" s="89"/>
      <c r="BG26" s="43"/>
      <c r="BH26" s="89"/>
      <c r="BI26" s="45">
        <f>AV26+AT26+AR26+AP26+AN26+AL26+AJ26+AF26+AD26+AB26+Z26+X26+V26+S26+Q26+N26+K26+H26</f>
        <v>166</v>
      </c>
      <c r="BJ26" s="154"/>
    </row>
    <row r="27" spans="1:62" s="10" customFormat="1" ht="31.5">
      <c r="A27" s="60">
        <v>17</v>
      </c>
      <c r="B27" s="62" t="s">
        <v>74</v>
      </c>
      <c r="C27" s="53">
        <v>524</v>
      </c>
      <c r="D27" s="81">
        <v>1167975.53</v>
      </c>
      <c r="E27" s="53">
        <v>55835</v>
      </c>
      <c r="F27" s="46">
        <v>1</v>
      </c>
      <c r="G27" s="46">
        <f>F27/(E27/1000)</f>
        <v>0.017909913136921286</v>
      </c>
      <c r="H27" s="57">
        <v>9</v>
      </c>
      <c r="I27" s="46">
        <v>29</v>
      </c>
      <c r="J27" s="48">
        <f>I27/(E27/1000)</f>
        <v>0.5193874809707173</v>
      </c>
      <c r="K27" s="57">
        <v>9</v>
      </c>
      <c r="L27" s="46">
        <v>64</v>
      </c>
      <c r="M27" s="49">
        <f>L27/(E27/1000)</f>
        <v>1.1462344407629623</v>
      </c>
      <c r="N27" s="57">
        <v>9</v>
      </c>
      <c r="O27" s="101"/>
      <c r="P27" s="46">
        <v>0</v>
      </c>
      <c r="Q27" s="57">
        <v>10</v>
      </c>
      <c r="R27" s="83">
        <v>0</v>
      </c>
      <c r="S27" s="57">
        <v>10</v>
      </c>
      <c r="T27" s="102"/>
      <c r="U27" s="86">
        <v>0</v>
      </c>
      <c r="V27" s="47">
        <v>10</v>
      </c>
      <c r="W27" s="86">
        <v>0</v>
      </c>
      <c r="X27" s="47">
        <v>10</v>
      </c>
      <c r="Y27" s="46">
        <v>64</v>
      </c>
      <c r="Z27" s="47">
        <v>7</v>
      </c>
      <c r="AA27" s="82" t="s">
        <v>65</v>
      </c>
      <c r="AB27" s="47">
        <v>10</v>
      </c>
      <c r="AC27" s="82" t="s">
        <v>65</v>
      </c>
      <c r="AD27" s="47">
        <v>10</v>
      </c>
      <c r="AE27" s="84">
        <v>100</v>
      </c>
      <c r="AF27" s="47">
        <v>10</v>
      </c>
      <c r="AG27" s="85">
        <v>0</v>
      </c>
      <c r="AH27" s="83">
        <v>0</v>
      </c>
      <c r="AI27" s="46">
        <v>72</v>
      </c>
      <c r="AJ27" s="47">
        <v>3</v>
      </c>
      <c r="AK27" s="58">
        <v>10</v>
      </c>
      <c r="AL27" s="56">
        <v>10</v>
      </c>
      <c r="AM27" s="60">
        <v>10</v>
      </c>
      <c r="AN27" s="56">
        <v>10</v>
      </c>
      <c r="AO27" s="87">
        <v>85</v>
      </c>
      <c r="AP27" s="47">
        <v>9</v>
      </c>
      <c r="AQ27" s="88">
        <v>90</v>
      </c>
      <c r="AR27" s="47">
        <v>10</v>
      </c>
      <c r="AS27" s="88">
        <v>75</v>
      </c>
      <c r="AT27" s="47">
        <v>8</v>
      </c>
      <c r="AU27" s="88">
        <v>95</v>
      </c>
      <c r="AV27" s="56">
        <v>10</v>
      </c>
      <c r="AW27" s="43"/>
      <c r="AX27" s="89">
        <v>9</v>
      </c>
      <c r="AY27" s="43"/>
      <c r="AZ27" s="89"/>
      <c r="BA27" s="43"/>
      <c r="BB27" s="89"/>
      <c r="BC27" s="43"/>
      <c r="BD27" s="89"/>
      <c r="BE27" s="43"/>
      <c r="BF27" s="89"/>
      <c r="BG27" s="43"/>
      <c r="BH27" s="89"/>
      <c r="BI27" s="45">
        <f>AV27+AT27+AR27+AP27+AN27+AL27+AJ27+AF27+AD27+AB27+Z27+X27+V27+S27+Q27+N27+K27+H27</f>
        <v>164</v>
      </c>
      <c r="BJ27" s="126"/>
    </row>
    <row r="28" spans="1:62" s="10" customFormat="1" ht="31.5">
      <c r="A28" s="60">
        <v>18</v>
      </c>
      <c r="B28" s="62" t="s">
        <v>89</v>
      </c>
      <c r="C28" s="52">
        <v>3</v>
      </c>
      <c r="D28" s="98">
        <v>5880.08</v>
      </c>
      <c r="E28" s="52">
        <v>2675</v>
      </c>
      <c r="F28" s="37">
        <v>0</v>
      </c>
      <c r="G28" s="37">
        <f>F28/(E28/1000)</f>
        <v>0</v>
      </c>
      <c r="H28" s="56">
        <v>10</v>
      </c>
      <c r="I28" s="37">
        <v>0</v>
      </c>
      <c r="J28" s="38">
        <f>I28/(E28/1000)</f>
        <v>0</v>
      </c>
      <c r="K28" s="56">
        <v>10</v>
      </c>
      <c r="L28" s="37">
        <v>1</v>
      </c>
      <c r="M28" s="39">
        <f>L28/(E28/1000)</f>
        <v>0.3738317757009346</v>
      </c>
      <c r="N28" s="56">
        <v>9</v>
      </c>
      <c r="O28" s="60"/>
      <c r="P28" s="37">
        <v>0</v>
      </c>
      <c r="Q28" s="56">
        <v>10</v>
      </c>
      <c r="R28" s="75">
        <v>0</v>
      </c>
      <c r="S28" s="56">
        <v>10</v>
      </c>
      <c r="T28" s="75"/>
      <c r="U28" s="60">
        <v>0</v>
      </c>
      <c r="V28" s="56">
        <v>10</v>
      </c>
      <c r="W28" s="60">
        <v>0</v>
      </c>
      <c r="X28" s="56">
        <v>10</v>
      </c>
      <c r="Y28" s="37">
        <v>33.3</v>
      </c>
      <c r="Z28" s="56">
        <v>4</v>
      </c>
      <c r="AA28" s="77" t="s">
        <v>65</v>
      </c>
      <c r="AB28" s="56">
        <v>10</v>
      </c>
      <c r="AC28" s="60" t="s">
        <v>65</v>
      </c>
      <c r="AD28" s="56">
        <v>10</v>
      </c>
      <c r="AE28" s="78">
        <v>100</v>
      </c>
      <c r="AF28" s="56">
        <v>10</v>
      </c>
      <c r="AG28" s="76">
        <v>0</v>
      </c>
      <c r="AH28" s="75">
        <v>0</v>
      </c>
      <c r="AI28" s="60">
        <v>0</v>
      </c>
      <c r="AJ28" s="56">
        <v>0</v>
      </c>
      <c r="AK28" s="58">
        <v>10</v>
      </c>
      <c r="AL28" s="56">
        <v>10</v>
      </c>
      <c r="AM28" s="60">
        <v>10</v>
      </c>
      <c r="AN28" s="56">
        <v>10</v>
      </c>
      <c r="AO28" s="100">
        <v>100</v>
      </c>
      <c r="AP28" s="56">
        <v>10</v>
      </c>
      <c r="AQ28" s="79">
        <v>100</v>
      </c>
      <c r="AR28" s="56">
        <v>10</v>
      </c>
      <c r="AS28" s="79">
        <v>100</v>
      </c>
      <c r="AT28" s="56">
        <v>10</v>
      </c>
      <c r="AU28" s="79">
        <v>100</v>
      </c>
      <c r="AV28" s="56">
        <v>10</v>
      </c>
      <c r="AW28" s="43"/>
      <c r="AX28" s="89">
        <v>9</v>
      </c>
      <c r="AY28" s="43"/>
      <c r="AZ28" s="89"/>
      <c r="BA28" s="43"/>
      <c r="BB28" s="89"/>
      <c r="BC28" s="43"/>
      <c r="BD28" s="89"/>
      <c r="BE28" s="43"/>
      <c r="BF28" s="89"/>
      <c r="BG28" s="43"/>
      <c r="BH28" s="89"/>
      <c r="BI28" s="45">
        <f>AV28+AT28+AR28+AP28+AN28+AL28+AJ28+AF28+AD28+AB28+Z28+X28+V28+S28+Q28+N28+K28+H28</f>
        <v>163</v>
      </c>
      <c r="BJ28" s="154"/>
    </row>
    <row r="29" spans="1:62" s="10" customFormat="1" ht="31.5">
      <c r="A29" s="60">
        <v>29</v>
      </c>
      <c r="B29" s="62" t="s">
        <v>77</v>
      </c>
      <c r="C29" s="53">
        <v>513</v>
      </c>
      <c r="D29" s="81">
        <v>1303601.56</v>
      </c>
      <c r="E29" s="53">
        <v>63737</v>
      </c>
      <c r="F29" s="46">
        <v>1</v>
      </c>
      <c r="G29" s="46">
        <f>F29/(E29/1000)</f>
        <v>0.015689473931939063</v>
      </c>
      <c r="H29" s="57">
        <v>9</v>
      </c>
      <c r="I29" s="46">
        <v>65</v>
      </c>
      <c r="J29" s="48">
        <f>I29/(E29/1000)</f>
        <v>1.019815805576039</v>
      </c>
      <c r="K29" s="57">
        <v>9</v>
      </c>
      <c r="L29" s="46">
        <v>163</v>
      </c>
      <c r="M29" s="49">
        <f>L29/(E29/1000)</f>
        <v>2.557384250906067</v>
      </c>
      <c r="N29" s="57">
        <v>9</v>
      </c>
      <c r="O29" s="82"/>
      <c r="P29" s="46">
        <v>0</v>
      </c>
      <c r="Q29" s="57">
        <v>10</v>
      </c>
      <c r="R29" s="83">
        <v>0</v>
      </c>
      <c r="S29" s="57">
        <v>10</v>
      </c>
      <c r="T29" s="83"/>
      <c r="U29" s="84">
        <v>0</v>
      </c>
      <c r="V29" s="47">
        <v>10</v>
      </c>
      <c r="W29" s="84">
        <v>0</v>
      </c>
      <c r="X29" s="47">
        <v>10</v>
      </c>
      <c r="Y29" s="46">
        <v>75</v>
      </c>
      <c r="Z29" s="47">
        <v>9</v>
      </c>
      <c r="AA29" s="82" t="s">
        <v>65</v>
      </c>
      <c r="AB29" s="47">
        <v>10</v>
      </c>
      <c r="AC29" s="82" t="s">
        <v>65</v>
      </c>
      <c r="AD29" s="47">
        <v>10</v>
      </c>
      <c r="AE29" s="84">
        <v>100</v>
      </c>
      <c r="AF29" s="47">
        <v>10</v>
      </c>
      <c r="AG29" s="85">
        <v>0</v>
      </c>
      <c r="AH29" s="83">
        <v>0</v>
      </c>
      <c r="AI29" s="46">
        <v>39</v>
      </c>
      <c r="AJ29" s="47">
        <v>7</v>
      </c>
      <c r="AK29" s="58">
        <v>10</v>
      </c>
      <c r="AL29" s="56">
        <v>10</v>
      </c>
      <c r="AM29" s="60">
        <v>10</v>
      </c>
      <c r="AN29" s="56">
        <v>10</v>
      </c>
      <c r="AO29" s="87">
        <v>53.1</v>
      </c>
      <c r="AP29" s="47">
        <v>6</v>
      </c>
      <c r="AQ29" s="88">
        <v>53.1</v>
      </c>
      <c r="AR29" s="47">
        <v>6</v>
      </c>
      <c r="AS29" s="88">
        <v>56.5</v>
      </c>
      <c r="AT29" s="47">
        <v>7</v>
      </c>
      <c r="AU29" s="88">
        <v>94</v>
      </c>
      <c r="AV29" s="47">
        <v>10</v>
      </c>
      <c r="AW29" s="43"/>
      <c r="AX29" s="89">
        <v>9</v>
      </c>
      <c r="AY29" s="90"/>
      <c r="AZ29" s="89"/>
      <c r="BA29" s="90"/>
      <c r="BB29" s="89"/>
      <c r="BC29" s="43"/>
      <c r="BD29" s="89"/>
      <c r="BE29" s="90"/>
      <c r="BF29" s="89"/>
      <c r="BG29" s="90"/>
      <c r="BH29" s="89"/>
      <c r="BI29" s="45">
        <f>AV29+AT29+AR29+AP29+AN29+AL29+AJ29+AF29+AD29+AB29+Z29+X29+V29+S29+Q29+N29+K29+H29</f>
        <v>162</v>
      </c>
      <c r="BJ29" s="154"/>
    </row>
    <row r="30" spans="1:62" s="10" customFormat="1" ht="31.5">
      <c r="A30" s="60">
        <v>22</v>
      </c>
      <c r="B30" s="62" t="s">
        <v>75</v>
      </c>
      <c r="C30" s="53">
        <v>557</v>
      </c>
      <c r="D30" s="81">
        <v>908524.55</v>
      </c>
      <c r="E30" s="53">
        <v>45618</v>
      </c>
      <c r="F30" s="86">
        <v>1</v>
      </c>
      <c r="G30" s="46">
        <f>F30/(E30/1000)</f>
        <v>0.021921171467403217</v>
      </c>
      <c r="H30" s="57">
        <v>9</v>
      </c>
      <c r="I30" s="46">
        <v>68</v>
      </c>
      <c r="J30" s="48">
        <f>I30/(E30/1000)</f>
        <v>1.4906396597834188</v>
      </c>
      <c r="K30" s="57">
        <v>9</v>
      </c>
      <c r="L30" s="46">
        <v>109</v>
      </c>
      <c r="M30" s="49">
        <f>L30/(E30/1000)</f>
        <v>2.3894076899469505</v>
      </c>
      <c r="N30" s="57">
        <v>9</v>
      </c>
      <c r="O30" s="86"/>
      <c r="P30" s="46">
        <v>0</v>
      </c>
      <c r="Q30" s="57">
        <v>10</v>
      </c>
      <c r="R30" s="86">
        <v>0</v>
      </c>
      <c r="S30" s="57">
        <v>10</v>
      </c>
      <c r="T30" s="86"/>
      <c r="U30" s="86">
        <v>0</v>
      </c>
      <c r="V30" s="47">
        <v>10</v>
      </c>
      <c r="W30" s="86">
        <v>0</v>
      </c>
      <c r="X30" s="47">
        <v>10</v>
      </c>
      <c r="Y30" s="46">
        <v>52</v>
      </c>
      <c r="Z30" s="47">
        <v>8</v>
      </c>
      <c r="AA30" s="82" t="s">
        <v>65</v>
      </c>
      <c r="AB30" s="47">
        <v>10</v>
      </c>
      <c r="AC30" s="86" t="s">
        <v>65</v>
      </c>
      <c r="AD30" s="47">
        <v>10</v>
      </c>
      <c r="AE30" s="84">
        <v>100</v>
      </c>
      <c r="AF30" s="47">
        <v>10</v>
      </c>
      <c r="AG30" s="85">
        <v>0</v>
      </c>
      <c r="AH30" s="83">
        <v>0</v>
      </c>
      <c r="AI30" s="46">
        <v>88</v>
      </c>
      <c r="AJ30" s="47">
        <v>3</v>
      </c>
      <c r="AK30" s="58">
        <v>10</v>
      </c>
      <c r="AL30" s="56">
        <v>10</v>
      </c>
      <c r="AM30" s="60">
        <v>10</v>
      </c>
      <c r="AN30" s="56">
        <v>10</v>
      </c>
      <c r="AO30" s="87">
        <v>89</v>
      </c>
      <c r="AP30" s="47">
        <v>9</v>
      </c>
      <c r="AQ30" s="103">
        <v>75</v>
      </c>
      <c r="AR30" s="47">
        <v>8</v>
      </c>
      <c r="AS30" s="103">
        <v>78</v>
      </c>
      <c r="AT30" s="47">
        <v>8</v>
      </c>
      <c r="AU30" s="88">
        <v>80</v>
      </c>
      <c r="AV30" s="56">
        <v>9</v>
      </c>
      <c r="AW30" s="43"/>
      <c r="AX30" s="89">
        <v>9</v>
      </c>
      <c r="AY30" s="43"/>
      <c r="AZ30" s="89"/>
      <c r="BA30" s="43"/>
      <c r="BB30" s="89"/>
      <c r="BC30" s="43"/>
      <c r="BD30" s="89"/>
      <c r="BE30" s="43"/>
      <c r="BF30" s="89"/>
      <c r="BG30" s="43"/>
      <c r="BH30" s="89"/>
      <c r="BI30" s="45">
        <f>AV30+AT30+AR30+AP30+AN30+AL30+AJ30+AF30+AD30+AB30+Z30+X30+V30+S30+Q30+N30+K30+H30</f>
        <v>162</v>
      </c>
      <c r="BJ30" s="154"/>
    </row>
    <row r="31" spans="1:62" s="10" customFormat="1" ht="15.75">
      <c r="A31" s="60">
        <v>21</v>
      </c>
      <c r="B31" s="62" t="s">
        <v>72</v>
      </c>
      <c r="C31" s="53">
        <v>18</v>
      </c>
      <c r="D31" s="81">
        <v>231331.59</v>
      </c>
      <c r="E31" s="53">
        <v>10090</v>
      </c>
      <c r="F31" s="46">
        <v>0</v>
      </c>
      <c r="G31" s="46">
        <f>F31/(E31/1000)</f>
        <v>0</v>
      </c>
      <c r="H31" s="57">
        <v>10</v>
      </c>
      <c r="I31" s="46">
        <v>4</v>
      </c>
      <c r="J31" s="48">
        <f>I31/(E31/1000)</f>
        <v>0.39643211100099107</v>
      </c>
      <c r="K31" s="57">
        <v>9</v>
      </c>
      <c r="L31" s="46">
        <v>26</v>
      </c>
      <c r="M31" s="49">
        <f>L31/(E31/1000)</f>
        <v>2.576808721506442</v>
      </c>
      <c r="N31" s="57">
        <v>8</v>
      </c>
      <c r="O31" s="86"/>
      <c r="P31" s="46">
        <v>0</v>
      </c>
      <c r="Q31" s="57">
        <v>10</v>
      </c>
      <c r="R31" s="83">
        <v>0</v>
      </c>
      <c r="S31" s="57">
        <v>10</v>
      </c>
      <c r="T31" s="83"/>
      <c r="U31" s="86">
        <v>0</v>
      </c>
      <c r="V31" s="47">
        <v>10</v>
      </c>
      <c r="W31" s="86">
        <v>0</v>
      </c>
      <c r="X31" s="47">
        <v>10</v>
      </c>
      <c r="Y31" s="46">
        <v>100</v>
      </c>
      <c r="Z31" s="47">
        <v>10</v>
      </c>
      <c r="AA31" s="82" t="s">
        <v>65</v>
      </c>
      <c r="AB31" s="47">
        <v>10</v>
      </c>
      <c r="AC31" s="86" t="s">
        <v>65</v>
      </c>
      <c r="AD31" s="47">
        <v>10</v>
      </c>
      <c r="AE31" s="84">
        <v>100</v>
      </c>
      <c r="AF31" s="47">
        <v>10</v>
      </c>
      <c r="AG31" s="85">
        <v>0</v>
      </c>
      <c r="AH31" s="83">
        <v>0</v>
      </c>
      <c r="AI31" s="46">
        <v>13</v>
      </c>
      <c r="AJ31" s="47">
        <v>4</v>
      </c>
      <c r="AK31" s="58">
        <v>10</v>
      </c>
      <c r="AL31" s="56">
        <v>10</v>
      </c>
      <c r="AM31" s="60">
        <v>10</v>
      </c>
      <c r="AN31" s="56">
        <v>10</v>
      </c>
      <c r="AO31" s="82">
        <v>100</v>
      </c>
      <c r="AP31" s="47">
        <v>10</v>
      </c>
      <c r="AQ31" s="88">
        <v>100</v>
      </c>
      <c r="AR31" s="47">
        <v>0</v>
      </c>
      <c r="AS31" s="88">
        <v>100</v>
      </c>
      <c r="AT31" s="47">
        <v>10</v>
      </c>
      <c r="AU31" s="88">
        <v>100</v>
      </c>
      <c r="AV31" s="47">
        <v>10</v>
      </c>
      <c r="AW31" s="43"/>
      <c r="AX31" s="89">
        <v>9</v>
      </c>
      <c r="AY31" s="43"/>
      <c r="AZ31" s="89"/>
      <c r="BA31" s="43"/>
      <c r="BB31" s="89"/>
      <c r="BC31" s="43"/>
      <c r="BD31" s="89"/>
      <c r="BE31" s="43"/>
      <c r="BF31" s="89"/>
      <c r="BG31" s="43"/>
      <c r="BH31" s="89"/>
      <c r="BI31" s="45">
        <f>AV31+AT31+AR31+AP31+AN31+AL31+AJ31+AF31+AD31+AB31+Z31+X31+V31+S31+Q31+N31+K31+H31</f>
        <v>161</v>
      </c>
      <c r="BJ31" s="154"/>
    </row>
    <row r="32" spans="1:61" s="10" customFormat="1" ht="15.75">
      <c r="A32" s="60">
        <v>25</v>
      </c>
      <c r="B32" s="62" t="s">
        <v>49</v>
      </c>
      <c r="C32" s="53">
        <v>11</v>
      </c>
      <c r="D32" s="81">
        <v>52496.24</v>
      </c>
      <c r="E32" s="53">
        <v>1274</v>
      </c>
      <c r="F32" s="46">
        <v>0</v>
      </c>
      <c r="G32" s="46">
        <f>F32/(E32/1000)</f>
        <v>0</v>
      </c>
      <c r="H32" s="57">
        <v>10</v>
      </c>
      <c r="I32" s="46">
        <v>0</v>
      </c>
      <c r="J32" s="48">
        <f>I32/(E32/1000)</f>
        <v>0</v>
      </c>
      <c r="K32" s="57">
        <v>10</v>
      </c>
      <c r="L32" s="46">
        <v>4</v>
      </c>
      <c r="M32" s="49">
        <f>L32/(E32/1000)</f>
        <v>3.1397174254317113</v>
      </c>
      <c r="N32" s="57">
        <v>8</v>
      </c>
      <c r="O32" s="86"/>
      <c r="P32" s="46">
        <v>0</v>
      </c>
      <c r="Q32" s="57">
        <v>10</v>
      </c>
      <c r="R32" s="83">
        <v>0</v>
      </c>
      <c r="S32" s="57">
        <v>10</v>
      </c>
      <c r="T32" s="83"/>
      <c r="U32" s="86">
        <v>0</v>
      </c>
      <c r="V32" s="47">
        <v>10</v>
      </c>
      <c r="W32" s="86">
        <v>0</v>
      </c>
      <c r="X32" s="47">
        <v>10</v>
      </c>
      <c r="Y32" s="46">
        <v>100</v>
      </c>
      <c r="Z32" s="47">
        <v>10</v>
      </c>
      <c r="AA32" s="82" t="s">
        <v>65</v>
      </c>
      <c r="AB32" s="47">
        <v>10</v>
      </c>
      <c r="AC32" s="86" t="s">
        <v>65</v>
      </c>
      <c r="AD32" s="47">
        <v>10</v>
      </c>
      <c r="AE32" s="84">
        <v>100</v>
      </c>
      <c r="AF32" s="47">
        <v>10</v>
      </c>
      <c r="AG32" s="85">
        <v>0</v>
      </c>
      <c r="AH32" s="83">
        <v>0</v>
      </c>
      <c r="AI32" s="86">
        <v>2</v>
      </c>
      <c r="AJ32" s="47">
        <v>2</v>
      </c>
      <c r="AK32" s="58">
        <v>10</v>
      </c>
      <c r="AL32" s="56">
        <v>10</v>
      </c>
      <c r="AM32" s="60">
        <v>10</v>
      </c>
      <c r="AN32" s="56">
        <v>10</v>
      </c>
      <c r="AO32" s="87">
        <v>31</v>
      </c>
      <c r="AP32" s="47">
        <v>4</v>
      </c>
      <c r="AQ32" s="88">
        <v>80</v>
      </c>
      <c r="AR32" s="47">
        <v>9</v>
      </c>
      <c r="AS32" s="88">
        <v>73</v>
      </c>
      <c r="AT32" s="47">
        <v>8</v>
      </c>
      <c r="AU32" s="88">
        <v>91</v>
      </c>
      <c r="AV32" s="56">
        <v>10</v>
      </c>
      <c r="AW32" s="43"/>
      <c r="AX32" s="89">
        <v>9</v>
      </c>
      <c r="AY32" s="43"/>
      <c r="AZ32" s="89"/>
      <c r="BA32" s="43"/>
      <c r="BB32" s="89"/>
      <c r="BC32" s="43"/>
      <c r="BD32" s="89"/>
      <c r="BE32" s="43"/>
      <c r="BF32" s="89"/>
      <c r="BG32" s="43"/>
      <c r="BH32" s="89"/>
      <c r="BI32" s="45">
        <f>AV32+AT32+AR32+AP32+AN32+AL32+AJ32+AF32+AD32+AB32+Z32+X32+V32+S32+Q32+N32+K32+H32</f>
        <v>161</v>
      </c>
    </row>
    <row r="33" spans="1:61" s="10" customFormat="1" ht="15.75">
      <c r="A33" s="60">
        <v>30</v>
      </c>
      <c r="B33" s="62" t="s">
        <v>50</v>
      </c>
      <c r="C33" s="52">
        <v>30</v>
      </c>
      <c r="D33" s="98">
        <v>140907.89</v>
      </c>
      <c r="E33" s="52">
        <v>11052</v>
      </c>
      <c r="F33" s="37">
        <v>0</v>
      </c>
      <c r="G33" s="37">
        <f>F33/(E33/1000)</f>
        <v>0</v>
      </c>
      <c r="H33" s="56">
        <v>10</v>
      </c>
      <c r="I33" s="37">
        <v>9</v>
      </c>
      <c r="J33" s="38">
        <f>I33/(E33/1000)</f>
        <v>0.8143322475570033</v>
      </c>
      <c r="K33" s="56">
        <v>9</v>
      </c>
      <c r="L33" s="37">
        <v>31</v>
      </c>
      <c r="M33" s="39">
        <f>L33/(E33/1000)</f>
        <v>2.804922186029678</v>
      </c>
      <c r="N33" s="56">
        <v>8</v>
      </c>
      <c r="O33" s="77"/>
      <c r="P33" s="37">
        <v>0</v>
      </c>
      <c r="Q33" s="56">
        <v>10</v>
      </c>
      <c r="R33" s="75">
        <v>0</v>
      </c>
      <c r="S33" s="56">
        <v>10</v>
      </c>
      <c r="T33" s="105"/>
      <c r="U33" s="106">
        <v>0</v>
      </c>
      <c r="V33" s="56">
        <v>10</v>
      </c>
      <c r="W33" s="106">
        <v>0</v>
      </c>
      <c r="X33" s="56">
        <v>10</v>
      </c>
      <c r="Y33" s="37">
        <v>100</v>
      </c>
      <c r="Z33" s="56">
        <v>10</v>
      </c>
      <c r="AA33" s="77" t="s">
        <v>65</v>
      </c>
      <c r="AB33" s="56">
        <v>10</v>
      </c>
      <c r="AC33" s="77" t="s">
        <v>65</v>
      </c>
      <c r="AD33" s="56">
        <v>10</v>
      </c>
      <c r="AE33" s="78">
        <v>100</v>
      </c>
      <c r="AF33" s="56">
        <v>10</v>
      </c>
      <c r="AG33" s="76">
        <v>0</v>
      </c>
      <c r="AH33" s="75">
        <v>0</v>
      </c>
      <c r="AI33" s="37">
        <v>16</v>
      </c>
      <c r="AJ33" s="56">
        <v>1</v>
      </c>
      <c r="AK33" s="58">
        <v>10</v>
      </c>
      <c r="AL33" s="56">
        <v>10</v>
      </c>
      <c r="AM33" s="60">
        <v>10</v>
      </c>
      <c r="AN33" s="56">
        <v>10</v>
      </c>
      <c r="AO33" s="100">
        <v>15.97</v>
      </c>
      <c r="AP33" s="56">
        <v>2</v>
      </c>
      <c r="AQ33" s="79">
        <v>100</v>
      </c>
      <c r="AR33" s="56">
        <v>10</v>
      </c>
      <c r="AS33" s="79">
        <v>100</v>
      </c>
      <c r="AT33" s="56">
        <v>10</v>
      </c>
      <c r="AU33" s="79">
        <v>100</v>
      </c>
      <c r="AV33" s="56">
        <v>10</v>
      </c>
      <c r="AW33" s="43"/>
      <c r="AX33" s="89">
        <v>9</v>
      </c>
      <c r="AY33" s="43"/>
      <c r="AZ33" s="89"/>
      <c r="BA33" s="43"/>
      <c r="BB33" s="89"/>
      <c r="BC33" s="43"/>
      <c r="BD33" s="89"/>
      <c r="BE33" s="43"/>
      <c r="BF33" s="89"/>
      <c r="BG33" s="43"/>
      <c r="BH33" s="89"/>
      <c r="BI33" s="45">
        <f>AV33+AT33+AR33+AP33+AN33+AL33+AJ33+AF33+AD33+AB33+Z33+X33+V33+S33+Q33+N33+K33+H33</f>
        <v>160</v>
      </c>
    </row>
    <row r="34" spans="1:61" s="10" customFormat="1" ht="15.75">
      <c r="A34" s="60">
        <v>28</v>
      </c>
      <c r="B34" s="62" t="s">
        <v>48</v>
      </c>
      <c r="C34" s="52">
        <v>8</v>
      </c>
      <c r="D34" s="98">
        <v>74575.96</v>
      </c>
      <c r="E34" s="52">
        <v>867</v>
      </c>
      <c r="F34" s="37">
        <v>0</v>
      </c>
      <c r="G34" s="37">
        <f>F34/(E34/1000)</f>
        <v>0</v>
      </c>
      <c r="H34" s="56">
        <v>10</v>
      </c>
      <c r="I34" s="37">
        <v>0</v>
      </c>
      <c r="J34" s="38">
        <f>I34/(E34/1000)</f>
        <v>0</v>
      </c>
      <c r="K34" s="56">
        <v>10</v>
      </c>
      <c r="L34" s="37">
        <v>9</v>
      </c>
      <c r="M34" s="39">
        <f>L34/(E34/1000)</f>
        <v>10.380622837370243</v>
      </c>
      <c r="N34" s="56">
        <v>0</v>
      </c>
      <c r="O34" s="104"/>
      <c r="P34" s="37">
        <v>0</v>
      </c>
      <c r="Q34" s="56">
        <v>10</v>
      </c>
      <c r="R34" s="75">
        <v>0</v>
      </c>
      <c r="S34" s="56">
        <v>10</v>
      </c>
      <c r="T34" s="105"/>
      <c r="U34" s="78">
        <v>0</v>
      </c>
      <c r="V34" s="56">
        <v>10</v>
      </c>
      <c r="W34" s="78">
        <v>0</v>
      </c>
      <c r="X34" s="56">
        <v>10</v>
      </c>
      <c r="Y34" s="37">
        <v>100</v>
      </c>
      <c r="Z34" s="56">
        <v>10</v>
      </c>
      <c r="AA34" s="77" t="s">
        <v>65</v>
      </c>
      <c r="AB34" s="56">
        <v>10</v>
      </c>
      <c r="AC34" s="77" t="s">
        <v>65</v>
      </c>
      <c r="AD34" s="56">
        <v>10</v>
      </c>
      <c r="AE34" s="78">
        <v>100</v>
      </c>
      <c r="AF34" s="56">
        <v>10</v>
      </c>
      <c r="AG34" s="76">
        <v>0</v>
      </c>
      <c r="AH34" s="75">
        <v>0</v>
      </c>
      <c r="AI34" s="37">
        <v>1</v>
      </c>
      <c r="AJ34" s="56">
        <v>1</v>
      </c>
      <c r="AK34" s="46">
        <v>10</v>
      </c>
      <c r="AL34" s="47">
        <v>10</v>
      </c>
      <c r="AM34" s="60">
        <v>10</v>
      </c>
      <c r="AN34" s="56">
        <v>10</v>
      </c>
      <c r="AO34" s="100">
        <v>100</v>
      </c>
      <c r="AP34" s="56">
        <v>10</v>
      </c>
      <c r="AQ34" s="79">
        <v>49.36</v>
      </c>
      <c r="AR34" s="56">
        <v>5</v>
      </c>
      <c r="AS34" s="79">
        <v>87.5</v>
      </c>
      <c r="AT34" s="56">
        <v>9</v>
      </c>
      <c r="AU34" s="79">
        <v>100</v>
      </c>
      <c r="AV34" s="56">
        <v>10</v>
      </c>
      <c r="AW34" s="43"/>
      <c r="AX34" s="89">
        <v>9</v>
      </c>
      <c r="AY34" s="43"/>
      <c r="AZ34" s="89"/>
      <c r="BA34" s="43"/>
      <c r="BB34" s="89"/>
      <c r="BC34" s="43"/>
      <c r="BD34" s="89"/>
      <c r="BE34" s="43"/>
      <c r="BF34" s="89"/>
      <c r="BG34" s="43"/>
      <c r="BH34" s="89"/>
      <c r="BI34" s="45">
        <f>AV34+AT34+AR34+AP34+AN34+AL34+AJ34+AF34+AD34+AB34+Z34+X34+V34+S34+Q34+N34+K34+H34</f>
        <v>155</v>
      </c>
    </row>
    <row r="35" spans="1:61" s="10" customFormat="1" ht="15.75">
      <c r="A35" s="107"/>
      <c r="B35" s="51"/>
      <c r="C35" s="108" t="s">
        <v>42</v>
      </c>
      <c r="D35" s="108" t="s">
        <v>43</v>
      </c>
      <c r="E35" s="108" t="s">
        <v>44</v>
      </c>
      <c r="F35" s="108" t="s">
        <v>42</v>
      </c>
      <c r="G35" s="109"/>
      <c r="H35" s="110"/>
      <c r="I35" s="108" t="s">
        <v>42</v>
      </c>
      <c r="J35" s="111"/>
      <c r="K35" s="110"/>
      <c r="L35" s="108" t="s">
        <v>42</v>
      </c>
      <c r="M35" s="112"/>
      <c r="N35" s="110"/>
      <c r="O35" s="108"/>
      <c r="P35" s="108" t="s">
        <v>42</v>
      </c>
      <c r="Q35" s="110"/>
      <c r="R35" s="108" t="s">
        <v>42</v>
      </c>
      <c r="S35" s="110"/>
      <c r="T35" s="108"/>
      <c r="U35" s="108" t="s">
        <v>45</v>
      </c>
      <c r="V35" s="110"/>
      <c r="W35" s="108" t="s">
        <v>42</v>
      </c>
      <c r="X35" s="110"/>
      <c r="Y35" s="108" t="s">
        <v>46</v>
      </c>
      <c r="Z35" s="110"/>
      <c r="AA35" s="108"/>
      <c r="AB35" s="110"/>
      <c r="AC35" s="108"/>
      <c r="AD35" s="110"/>
      <c r="AE35" s="108" t="s">
        <v>46</v>
      </c>
      <c r="AF35" s="110"/>
      <c r="AG35" s="108" t="s">
        <v>46</v>
      </c>
      <c r="AH35" s="113"/>
      <c r="AI35" s="108" t="s">
        <v>46</v>
      </c>
      <c r="AJ35" s="110"/>
      <c r="AK35" s="108" t="s">
        <v>46</v>
      </c>
      <c r="AL35" s="110"/>
      <c r="AM35" s="108" t="s">
        <v>46</v>
      </c>
      <c r="AN35" s="110"/>
      <c r="AO35" s="108" t="s">
        <v>46</v>
      </c>
      <c r="AP35" s="110"/>
      <c r="AQ35" s="108" t="s">
        <v>46</v>
      </c>
      <c r="AR35" s="110"/>
      <c r="AS35" s="108" t="s">
        <v>46</v>
      </c>
      <c r="AT35" s="110"/>
      <c r="AU35" s="108" t="s">
        <v>46</v>
      </c>
      <c r="AV35" s="110"/>
      <c r="AW35" s="108" t="s">
        <v>46</v>
      </c>
      <c r="AX35" s="114"/>
      <c r="AY35" s="108" t="s">
        <v>46</v>
      </c>
      <c r="AZ35" s="114"/>
      <c r="BA35" s="108" t="s">
        <v>46</v>
      </c>
      <c r="BB35" s="114"/>
      <c r="BC35" s="108" t="s">
        <v>46</v>
      </c>
      <c r="BD35" s="114"/>
      <c r="BE35" s="108" t="s">
        <v>46</v>
      </c>
      <c r="BF35" s="114"/>
      <c r="BG35" s="108"/>
      <c r="BH35" s="114"/>
      <c r="BI35" s="45"/>
    </row>
    <row r="36" spans="1:61" ht="15">
      <c r="A36" s="33"/>
      <c r="B36" s="33"/>
      <c r="C36" s="33"/>
      <c r="D36" s="33"/>
      <c r="E36" s="33"/>
      <c r="F36" s="29"/>
      <c r="G36" s="29"/>
      <c r="H36" s="30"/>
      <c r="I36" s="30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35"/>
    </row>
    <row r="37" spans="1:61" s="8" customFormat="1" ht="15.75">
      <c r="A37" s="31"/>
      <c r="B37" s="31"/>
      <c r="C37" s="31"/>
      <c r="D37" s="31"/>
      <c r="E37" s="31"/>
      <c r="F37" s="31"/>
      <c r="G37" s="31"/>
      <c r="H37" s="32"/>
      <c r="I37" s="32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4"/>
    </row>
    <row r="38" spans="1:61" s="8" customFormat="1" ht="15.75">
      <c r="A38" s="31"/>
      <c r="B38" s="31"/>
      <c r="C38" s="31"/>
      <c r="D38" s="31"/>
      <c r="E38" s="31"/>
      <c r="F38" s="31"/>
      <c r="G38" s="31"/>
      <c r="H38" s="32"/>
      <c r="I38" s="32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4"/>
    </row>
    <row r="39" spans="1:61" ht="15">
      <c r="A39" s="29"/>
      <c r="B39" s="29"/>
      <c r="C39" s="29"/>
      <c r="D39" s="29"/>
      <c r="E39" s="29"/>
      <c r="F39" s="29"/>
      <c r="G39" s="29"/>
      <c r="H39" s="30"/>
      <c r="I39" s="30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35"/>
    </row>
    <row r="40" spans="1:61" ht="15">
      <c r="A40" s="29"/>
      <c r="B40" s="29"/>
      <c r="C40" s="29"/>
      <c r="D40" s="29"/>
      <c r="E40" s="29"/>
      <c r="F40" s="29"/>
      <c r="G40" s="29"/>
      <c r="H40" s="30"/>
      <c r="I40" s="30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35"/>
    </row>
    <row r="41" spans="1:61" ht="15">
      <c r="A41" s="29"/>
      <c r="B41" s="29"/>
      <c r="C41" s="29"/>
      <c r="D41" s="29"/>
      <c r="E41" s="29"/>
      <c r="F41" s="29"/>
      <c r="G41" s="29"/>
      <c r="H41" s="30"/>
      <c r="I41" s="30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35"/>
    </row>
    <row r="42" spans="1:61" ht="15">
      <c r="A42" s="29"/>
      <c r="B42" s="29"/>
      <c r="C42" s="29"/>
      <c r="D42" s="29"/>
      <c r="E42" s="29"/>
      <c r="F42" s="29"/>
      <c r="G42" s="29"/>
      <c r="H42" s="30"/>
      <c r="I42" s="30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35"/>
    </row>
    <row r="43" spans="1:61" ht="15">
      <c r="A43" s="29"/>
      <c r="B43" s="29"/>
      <c r="C43" s="29"/>
      <c r="D43" s="29"/>
      <c r="E43" s="29"/>
      <c r="F43" s="29"/>
      <c r="G43" s="29"/>
      <c r="H43" s="30"/>
      <c r="I43" s="30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35"/>
    </row>
    <row r="44" spans="1:61" ht="15">
      <c r="A44" s="29"/>
      <c r="B44" s="29"/>
      <c r="C44" s="29"/>
      <c r="D44" s="29"/>
      <c r="E44" s="29"/>
      <c r="F44" s="29"/>
      <c r="G44" s="29"/>
      <c r="H44" s="30"/>
      <c r="I44" s="3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35"/>
    </row>
    <row r="45" spans="1:61" ht="15">
      <c r="A45" s="29"/>
      <c r="B45" s="29"/>
      <c r="C45" s="29"/>
      <c r="D45" s="29"/>
      <c r="E45" s="29"/>
      <c r="F45" s="29"/>
      <c r="G45" s="29"/>
      <c r="H45" s="30"/>
      <c r="I45" s="30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35"/>
    </row>
    <row r="46" spans="1:61" ht="15">
      <c r="A46" s="29"/>
      <c r="B46" s="29"/>
      <c r="C46" s="29"/>
      <c r="D46" s="29"/>
      <c r="E46" s="29"/>
      <c r="F46" s="29"/>
      <c r="G46" s="29"/>
      <c r="H46" s="30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35"/>
    </row>
    <row r="47" spans="1:61" ht="15">
      <c r="A47" s="29"/>
      <c r="B47" s="29"/>
      <c r="C47" s="29"/>
      <c r="D47" s="29"/>
      <c r="E47" s="29"/>
      <c r="F47" s="29"/>
      <c r="G47" s="29"/>
      <c r="H47" s="30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35"/>
    </row>
    <row r="48" spans="1:61" ht="15">
      <c r="A48" s="29"/>
      <c r="B48" s="29"/>
      <c r="C48" s="29"/>
      <c r="D48" s="29"/>
      <c r="E48" s="29"/>
      <c r="F48" s="29"/>
      <c r="G48" s="29"/>
      <c r="H48" s="30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35"/>
    </row>
    <row r="49" spans="1:61" ht="15">
      <c r="A49" s="29"/>
      <c r="B49" s="29"/>
      <c r="C49" s="29"/>
      <c r="D49" s="29"/>
      <c r="E49" s="29"/>
      <c r="F49" s="29"/>
      <c r="G49" s="29"/>
      <c r="H49" s="30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35"/>
    </row>
    <row r="50" spans="1:61" ht="15">
      <c r="A50" s="29"/>
      <c r="B50" s="29"/>
      <c r="C50" s="29"/>
      <c r="D50" s="29"/>
      <c r="E50" s="29"/>
      <c r="F50" s="29"/>
      <c r="G50" s="29"/>
      <c r="H50" s="30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35"/>
    </row>
    <row r="51" spans="1:61" ht="15">
      <c r="A51" s="29"/>
      <c r="B51" s="29"/>
      <c r="C51" s="29"/>
      <c r="D51" s="29"/>
      <c r="E51" s="29"/>
      <c r="F51" s="29"/>
      <c r="G51" s="29"/>
      <c r="H51" s="30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35"/>
    </row>
    <row r="52" spans="1:61" ht="15">
      <c r="A52" s="29"/>
      <c r="B52" s="29"/>
      <c r="C52" s="29"/>
      <c r="D52" s="29"/>
      <c r="E52" s="29"/>
      <c r="F52" s="29"/>
      <c r="G52" s="29"/>
      <c r="H52" s="30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35"/>
    </row>
    <row r="53" spans="1:61" ht="15">
      <c r="A53" s="29"/>
      <c r="B53" s="29"/>
      <c r="C53" s="29"/>
      <c r="D53" s="29"/>
      <c r="E53" s="29"/>
      <c r="F53" s="29"/>
      <c r="G53" s="29"/>
      <c r="H53" s="30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35"/>
    </row>
    <row r="54" spans="1:61" ht="15">
      <c r="A54" s="29"/>
      <c r="B54" s="29"/>
      <c r="C54" s="29"/>
      <c r="D54" s="29"/>
      <c r="E54" s="29"/>
      <c r="F54" s="29"/>
      <c r="G54" s="29"/>
      <c r="H54" s="30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35"/>
    </row>
    <row r="55" spans="1:61" ht="15">
      <c r="A55" s="29"/>
      <c r="B55" s="29"/>
      <c r="C55" s="29"/>
      <c r="D55" s="29"/>
      <c r="E55" s="29"/>
      <c r="F55" s="29"/>
      <c r="G55" s="29"/>
      <c r="H55" s="30"/>
      <c r="I55" s="30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35"/>
    </row>
    <row r="56" spans="1:61" ht="15">
      <c r="A56" s="29"/>
      <c r="B56" s="29"/>
      <c r="C56" s="29"/>
      <c r="D56" s="29"/>
      <c r="E56" s="29"/>
      <c r="F56" s="29"/>
      <c r="G56" s="29"/>
      <c r="H56" s="30"/>
      <c r="I56" s="30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35"/>
    </row>
    <row r="57" spans="1:61" ht="15">
      <c r="A57" s="29"/>
      <c r="B57" s="29"/>
      <c r="C57" s="29"/>
      <c r="D57" s="29"/>
      <c r="E57" s="29"/>
      <c r="F57" s="29"/>
      <c r="G57" s="29"/>
      <c r="H57" s="30"/>
      <c r="I57" s="30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35"/>
    </row>
    <row r="58" spans="1:61" ht="15">
      <c r="A58" s="29"/>
      <c r="B58" s="29"/>
      <c r="C58" s="29"/>
      <c r="D58" s="29"/>
      <c r="E58" s="29"/>
      <c r="F58" s="29"/>
      <c r="G58" s="29"/>
      <c r="H58" s="30"/>
      <c r="I58" s="30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35"/>
    </row>
    <row r="59" spans="1:61" ht="15">
      <c r="A59" s="29"/>
      <c r="B59" s="29"/>
      <c r="C59" s="29"/>
      <c r="D59" s="29"/>
      <c r="E59" s="29"/>
      <c r="F59" s="29"/>
      <c r="G59" s="29"/>
      <c r="H59" s="30"/>
      <c r="I59" s="30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35"/>
    </row>
    <row r="60" spans="1:61" ht="15">
      <c r="A60" s="29"/>
      <c r="B60" s="29"/>
      <c r="C60" s="29"/>
      <c r="D60" s="29"/>
      <c r="E60" s="29"/>
      <c r="F60" s="29"/>
      <c r="G60" s="29"/>
      <c r="H60" s="30"/>
      <c r="I60" s="30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35"/>
    </row>
    <row r="61" spans="1:61" ht="15">
      <c r="A61" s="29"/>
      <c r="B61" s="29"/>
      <c r="C61" s="29"/>
      <c r="D61" s="29"/>
      <c r="E61" s="29"/>
      <c r="F61" s="29"/>
      <c r="G61" s="29"/>
      <c r="H61" s="30"/>
      <c r="I61" s="30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35"/>
    </row>
    <row r="62" spans="1:61" ht="15">
      <c r="A62" s="29"/>
      <c r="B62" s="29"/>
      <c r="C62" s="29"/>
      <c r="D62" s="29"/>
      <c r="E62" s="29"/>
      <c r="F62" s="29"/>
      <c r="G62" s="29"/>
      <c r="H62" s="30"/>
      <c r="I62" s="30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35"/>
    </row>
    <row r="63" spans="1:61" ht="15">
      <c r="A63" s="29"/>
      <c r="B63" s="29"/>
      <c r="C63" s="29"/>
      <c r="D63" s="29"/>
      <c r="E63" s="29"/>
      <c r="F63" s="29"/>
      <c r="G63" s="29"/>
      <c r="H63" s="30"/>
      <c r="I63" s="30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35"/>
    </row>
    <row r="64" spans="1:61" ht="15">
      <c r="A64" s="29"/>
      <c r="B64" s="29"/>
      <c r="C64" s="29"/>
      <c r="D64" s="29"/>
      <c r="E64" s="29"/>
      <c r="F64" s="29"/>
      <c r="G64" s="29"/>
      <c r="H64" s="30"/>
      <c r="I64" s="30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35"/>
    </row>
    <row r="65" spans="1:61" ht="15">
      <c r="A65" s="29"/>
      <c r="B65" s="29"/>
      <c r="C65" s="29"/>
      <c r="D65" s="29"/>
      <c r="E65" s="29"/>
      <c r="F65" s="29"/>
      <c r="G65" s="29"/>
      <c r="H65" s="30"/>
      <c r="I65" s="30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35"/>
    </row>
    <row r="66" spans="1:61" ht="15">
      <c r="A66" s="29"/>
      <c r="B66" s="29"/>
      <c r="C66" s="29"/>
      <c r="D66" s="29"/>
      <c r="E66" s="29"/>
      <c r="F66" s="29"/>
      <c r="G66" s="29"/>
      <c r="H66" s="30"/>
      <c r="I66" s="30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35"/>
    </row>
    <row r="67" spans="1:61" ht="15">
      <c r="A67" s="29"/>
      <c r="B67" s="29"/>
      <c r="C67" s="29"/>
      <c r="D67" s="29"/>
      <c r="E67" s="29"/>
      <c r="F67" s="29"/>
      <c r="G67" s="29"/>
      <c r="H67" s="30"/>
      <c r="I67" s="30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35"/>
    </row>
    <row r="68" spans="1:61" ht="15">
      <c r="A68" s="29"/>
      <c r="B68" s="29"/>
      <c r="C68" s="29"/>
      <c r="D68" s="29"/>
      <c r="E68" s="29"/>
      <c r="F68" s="29"/>
      <c r="G68" s="29"/>
      <c r="H68" s="30"/>
      <c r="I68" s="30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35"/>
    </row>
    <row r="69" spans="1:61" ht="15">
      <c r="A69" s="29"/>
      <c r="B69" s="29"/>
      <c r="C69" s="29"/>
      <c r="D69" s="29"/>
      <c r="E69" s="29"/>
      <c r="F69" s="29"/>
      <c r="G69" s="29"/>
      <c r="H69" s="30"/>
      <c r="I69" s="30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35"/>
    </row>
    <row r="70" spans="1:61" ht="15">
      <c r="A70" s="29"/>
      <c r="B70" s="29"/>
      <c r="C70" s="29"/>
      <c r="D70" s="29"/>
      <c r="E70" s="29"/>
      <c r="F70" s="29"/>
      <c r="G70" s="29"/>
      <c r="H70" s="30"/>
      <c r="I70" s="30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35"/>
    </row>
    <row r="71" spans="1:61" ht="15">
      <c r="A71" s="29"/>
      <c r="B71" s="29"/>
      <c r="C71" s="29"/>
      <c r="D71" s="29"/>
      <c r="E71" s="29"/>
      <c r="F71" s="29"/>
      <c r="G71" s="29"/>
      <c r="H71" s="30"/>
      <c r="I71" s="30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35"/>
    </row>
    <row r="72" spans="1:61" ht="15">
      <c r="A72" s="29"/>
      <c r="B72" s="29"/>
      <c r="C72" s="29"/>
      <c r="D72" s="29"/>
      <c r="E72" s="29"/>
      <c r="F72" s="29"/>
      <c r="G72" s="29"/>
      <c r="H72" s="30"/>
      <c r="I72" s="30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35"/>
    </row>
    <row r="73" spans="1:61" ht="15">
      <c r="A73" s="29"/>
      <c r="B73" s="29"/>
      <c r="C73" s="29"/>
      <c r="D73" s="29"/>
      <c r="E73" s="29"/>
      <c r="F73" s="29"/>
      <c r="G73" s="29"/>
      <c r="H73" s="30"/>
      <c r="I73" s="30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35"/>
    </row>
    <row r="74" spans="1:61" ht="15">
      <c r="A74" s="29"/>
      <c r="B74" s="29"/>
      <c r="C74" s="29"/>
      <c r="D74" s="29"/>
      <c r="E74" s="29"/>
      <c r="F74" s="29"/>
      <c r="G74" s="29"/>
      <c r="H74" s="30"/>
      <c r="I74" s="30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35"/>
    </row>
    <row r="75" spans="1:61" ht="15">
      <c r="A75" s="29"/>
      <c r="B75" s="29"/>
      <c r="C75" s="29"/>
      <c r="D75" s="29"/>
      <c r="E75" s="29"/>
      <c r="F75" s="29"/>
      <c r="G75" s="29"/>
      <c r="H75" s="30"/>
      <c r="I75" s="30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35"/>
    </row>
    <row r="76" spans="1:61" ht="15">
      <c r="A76" s="29"/>
      <c r="B76" s="29"/>
      <c r="C76" s="29"/>
      <c r="D76" s="29"/>
      <c r="E76" s="29"/>
      <c r="F76" s="29"/>
      <c r="G76" s="29"/>
      <c r="H76" s="30"/>
      <c r="I76" s="30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35"/>
    </row>
    <row r="77" spans="1:61" ht="15">
      <c r="A77" s="29"/>
      <c r="B77" s="29"/>
      <c r="C77" s="29"/>
      <c r="D77" s="29"/>
      <c r="E77" s="29"/>
      <c r="F77" s="29"/>
      <c r="G77" s="29"/>
      <c r="H77" s="30"/>
      <c r="I77" s="30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35"/>
    </row>
    <row r="78" spans="1:61" ht="15">
      <c r="A78" s="29"/>
      <c r="B78" s="29"/>
      <c r="C78" s="29"/>
      <c r="D78" s="29"/>
      <c r="E78" s="29"/>
      <c r="F78" s="29"/>
      <c r="G78" s="29"/>
      <c r="H78" s="30"/>
      <c r="I78" s="30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35"/>
    </row>
    <row r="79" spans="1:61" ht="15">
      <c r="A79" s="29"/>
      <c r="B79" s="29"/>
      <c r="C79" s="29"/>
      <c r="D79" s="29"/>
      <c r="E79" s="29"/>
      <c r="F79" s="29"/>
      <c r="G79" s="29"/>
      <c r="H79" s="30"/>
      <c r="I79" s="30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35"/>
    </row>
    <row r="80" spans="1:61" ht="15">
      <c r="A80" s="29"/>
      <c r="B80" s="29"/>
      <c r="C80" s="29"/>
      <c r="D80" s="29"/>
      <c r="E80" s="29"/>
      <c r="F80" s="29"/>
      <c r="G80" s="29"/>
      <c r="H80" s="30"/>
      <c r="I80" s="30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35"/>
    </row>
    <row r="81" spans="1:61" ht="15">
      <c r="A81" s="29"/>
      <c r="B81" s="29"/>
      <c r="C81" s="29"/>
      <c r="D81" s="29"/>
      <c r="E81" s="29"/>
      <c r="F81" s="29"/>
      <c r="G81" s="29"/>
      <c r="H81" s="30"/>
      <c r="I81" s="30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35"/>
    </row>
    <row r="82" spans="1:61" ht="15">
      <c r="A82" s="29"/>
      <c r="B82" s="29"/>
      <c r="C82" s="29"/>
      <c r="D82" s="29"/>
      <c r="E82" s="29"/>
      <c r="F82" s="29"/>
      <c r="G82" s="29"/>
      <c r="H82" s="30"/>
      <c r="I82" s="30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35"/>
    </row>
    <row r="83" spans="1:61" ht="15">
      <c r="A83" s="29"/>
      <c r="B83" s="29"/>
      <c r="C83" s="29"/>
      <c r="D83" s="29"/>
      <c r="E83" s="29"/>
      <c r="F83" s="29"/>
      <c r="G83" s="29"/>
      <c r="H83" s="30"/>
      <c r="I83" s="30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35"/>
    </row>
    <row r="84" spans="1:61" ht="15">
      <c r="A84" s="29"/>
      <c r="B84" s="29"/>
      <c r="C84" s="29"/>
      <c r="D84" s="29"/>
      <c r="E84" s="29"/>
      <c r="F84" s="29"/>
      <c r="G84" s="29"/>
      <c r="H84" s="30"/>
      <c r="I84" s="30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35"/>
    </row>
    <row r="85" spans="1:61" ht="15">
      <c r="A85" s="29"/>
      <c r="B85" s="29"/>
      <c r="C85" s="29"/>
      <c r="D85" s="29"/>
      <c r="E85" s="29"/>
      <c r="F85" s="29"/>
      <c r="G85" s="29"/>
      <c r="H85" s="30"/>
      <c r="I85" s="30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35"/>
    </row>
    <row r="86" spans="1:61" ht="15">
      <c r="A86" s="29"/>
      <c r="B86" s="29"/>
      <c r="C86" s="29"/>
      <c r="D86" s="29"/>
      <c r="E86" s="29"/>
      <c r="F86" s="29"/>
      <c r="G86" s="29"/>
      <c r="H86" s="30"/>
      <c r="I86" s="30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35"/>
    </row>
    <row r="87" spans="1:61" ht="15">
      <c r="A87" s="29"/>
      <c r="B87" s="29"/>
      <c r="C87" s="29"/>
      <c r="D87" s="29"/>
      <c r="E87" s="29"/>
      <c r="F87" s="29"/>
      <c r="G87" s="29"/>
      <c r="H87" s="30"/>
      <c r="I87" s="30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35"/>
    </row>
    <row r="88" spans="1:61" ht="15">
      <c r="A88" s="29"/>
      <c r="B88" s="29"/>
      <c r="C88" s="29"/>
      <c r="D88" s="29"/>
      <c r="E88" s="29"/>
      <c r="F88" s="29"/>
      <c r="G88" s="29"/>
      <c r="H88" s="30"/>
      <c r="I88" s="30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35"/>
    </row>
    <row r="89" spans="1:61" ht="15">
      <c r="A89" s="29"/>
      <c r="B89" s="29"/>
      <c r="C89" s="29"/>
      <c r="D89" s="29"/>
      <c r="E89" s="29"/>
      <c r="F89" s="29"/>
      <c r="G89" s="29"/>
      <c r="H89" s="30"/>
      <c r="I89" s="30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35"/>
    </row>
    <row r="90" spans="1:61" ht="15">
      <c r="A90" s="29"/>
      <c r="B90" s="29"/>
      <c r="C90" s="29"/>
      <c r="D90" s="29"/>
      <c r="E90" s="29"/>
      <c r="F90" s="29"/>
      <c r="G90" s="29"/>
      <c r="H90" s="30"/>
      <c r="I90" s="30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35"/>
    </row>
    <row r="91" spans="1:61" ht="15">
      <c r="A91" s="29"/>
      <c r="B91" s="29"/>
      <c r="C91" s="29"/>
      <c r="D91" s="29"/>
      <c r="E91" s="29"/>
      <c r="F91" s="29"/>
      <c r="G91" s="29"/>
      <c r="H91" s="30"/>
      <c r="I91" s="30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35"/>
    </row>
    <row r="92" spans="1:61" ht="15">
      <c r="A92" s="29"/>
      <c r="B92" s="29"/>
      <c r="C92" s="29"/>
      <c r="D92" s="29"/>
      <c r="E92" s="29"/>
      <c r="F92" s="29"/>
      <c r="G92" s="29"/>
      <c r="H92" s="30"/>
      <c r="I92" s="30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35"/>
    </row>
    <row r="93" spans="1:61" ht="15">
      <c r="A93" s="29"/>
      <c r="B93" s="29"/>
      <c r="C93" s="29"/>
      <c r="D93" s="29"/>
      <c r="E93" s="29"/>
      <c r="F93" s="29"/>
      <c r="G93" s="29"/>
      <c r="H93" s="30"/>
      <c r="I93" s="30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35"/>
    </row>
    <row r="94" spans="1:61" ht="15">
      <c r="A94" s="29"/>
      <c r="B94" s="29"/>
      <c r="C94" s="29"/>
      <c r="D94" s="29"/>
      <c r="E94" s="29"/>
      <c r="F94" s="29"/>
      <c r="G94" s="29"/>
      <c r="H94" s="30"/>
      <c r="I94" s="30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35"/>
    </row>
    <row r="95" spans="1:61" ht="15">
      <c r="A95" s="29"/>
      <c r="B95" s="29"/>
      <c r="C95" s="29"/>
      <c r="D95" s="29"/>
      <c r="E95" s="29"/>
      <c r="F95" s="29"/>
      <c r="G95" s="29"/>
      <c r="H95" s="30"/>
      <c r="I95" s="30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35"/>
    </row>
    <row r="96" spans="1:61" ht="15">
      <c r="A96" s="29"/>
      <c r="B96" s="29"/>
      <c r="C96" s="29"/>
      <c r="D96" s="29"/>
      <c r="E96" s="29"/>
      <c r="F96" s="29"/>
      <c r="G96" s="29"/>
      <c r="H96" s="30"/>
      <c r="I96" s="30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35"/>
    </row>
    <row r="97" spans="1:61" ht="15">
      <c r="A97" s="29"/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35"/>
    </row>
    <row r="98" spans="1:61" ht="15">
      <c r="A98" s="29"/>
      <c r="B98" s="29"/>
      <c r="C98" s="29"/>
      <c r="D98" s="29"/>
      <c r="E98" s="29"/>
      <c r="F98" s="29"/>
      <c r="G98" s="29"/>
      <c r="H98" s="30"/>
      <c r="I98" s="30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35"/>
    </row>
    <row r="99" spans="1:61" ht="15">
      <c r="A99" s="29"/>
      <c r="B99" s="29"/>
      <c r="C99" s="29"/>
      <c r="D99" s="29"/>
      <c r="E99" s="29"/>
      <c r="F99" s="29"/>
      <c r="G99" s="29"/>
      <c r="H99" s="30"/>
      <c r="I99" s="30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35"/>
    </row>
    <row r="100" spans="1:61" ht="15">
      <c r="A100" s="29"/>
      <c r="B100" s="29"/>
      <c r="C100" s="29"/>
      <c r="D100" s="29"/>
      <c r="E100" s="29"/>
      <c r="F100" s="29"/>
      <c r="G100" s="29"/>
      <c r="H100" s="30"/>
      <c r="I100" s="30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35"/>
    </row>
    <row r="101" spans="1:61" ht="15">
      <c r="A101" s="29"/>
      <c r="B101" s="29"/>
      <c r="C101" s="29"/>
      <c r="D101" s="29"/>
      <c r="E101" s="29"/>
      <c r="F101" s="29"/>
      <c r="G101" s="29"/>
      <c r="H101" s="30"/>
      <c r="I101" s="30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35"/>
    </row>
    <row r="102" spans="1:61" ht="15">
      <c r="A102" s="29"/>
      <c r="B102" s="29"/>
      <c r="C102" s="29"/>
      <c r="D102" s="29"/>
      <c r="E102" s="29"/>
      <c r="F102" s="29"/>
      <c r="G102" s="29"/>
      <c r="H102" s="30"/>
      <c r="I102" s="30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35"/>
    </row>
    <row r="103" spans="1:61" ht="15">
      <c r="A103" s="29"/>
      <c r="B103" s="29"/>
      <c r="C103" s="29"/>
      <c r="D103" s="29"/>
      <c r="E103" s="29"/>
      <c r="F103" s="29"/>
      <c r="G103" s="29"/>
      <c r="H103" s="30"/>
      <c r="I103" s="30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35"/>
    </row>
    <row r="104" spans="1:61" ht="15">
      <c r="A104" s="29"/>
      <c r="B104" s="29"/>
      <c r="C104" s="29"/>
      <c r="D104" s="29"/>
      <c r="E104" s="29"/>
      <c r="F104" s="29"/>
      <c r="G104" s="29"/>
      <c r="H104" s="30"/>
      <c r="I104" s="30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35"/>
    </row>
    <row r="105" spans="1:61" ht="15">
      <c r="A105" s="29"/>
      <c r="B105" s="29"/>
      <c r="C105" s="29"/>
      <c r="D105" s="29"/>
      <c r="E105" s="29"/>
      <c r="F105" s="29"/>
      <c r="G105" s="29"/>
      <c r="H105" s="30"/>
      <c r="I105" s="30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35"/>
    </row>
    <row r="106" spans="1:61" ht="15">
      <c r="A106" s="29"/>
      <c r="B106" s="29"/>
      <c r="C106" s="29"/>
      <c r="D106" s="29"/>
      <c r="E106" s="29"/>
      <c r="F106" s="29"/>
      <c r="G106" s="29"/>
      <c r="H106" s="30"/>
      <c r="I106" s="30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35"/>
    </row>
    <row r="107" spans="1:61" ht="15">
      <c r="A107" s="29"/>
      <c r="B107" s="29"/>
      <c r="C107" s="29"/>
      <c r="D107" s="29"/>
      <c r="E107" s="29"/>
      <c r="F107" s="29"/>
      <c r="G107" s="29"/>
      <c r="H107" s="30"/>
      <c r="I107" s="30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35"/>
    </row>
    <row r="108" spans="1:61" ht="15">
      <c r="A108" s="29"/>
      <c r="B108" s="29"/>
      <c r="C108" s="29"/>
      <c r="D108" s="29"/>
      <c r="E108" s="29"/>
      <c r="F108" s="29"/>
      <c r="G108" s="29"/>
      <c r="H108" s="30"/>
      <c r="I108" s="30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35"/>
    </row>
    <row r="109" spans="1:61" ht="15">
      <c r="A109" s="29"/>
      <c r="B109" s="29"/>
      <c r="C109" s="29"/>
      <c r="D109" s="29"/>
      <c r="E109" s="29"/>
      <c r="F109" s="29"/>
      <c r="G109" s="29"/>
      <c r="H109" s="30"/>
      <c r="I109" s="30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35"/>
    </row>
    <row r="110" spans="1:61" ht="15">
      <c r="A110" s="29"/>
      <c r="B110" s="29"/>
      <c r="C110" s="29"/>
      <c r="D110" s="29"/>
      <c r="E110" s="29"/>
      <c r="F110" s="29"/>
      <c r="G110" s="29"/>
      <c r="H110" s="30"/>
      <c r="I110" s="30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35"/>
    </row>
    <row r="111" spans="1:61" ht="15">
      <c r="A111" s="29"/>
      <c r="B111" s="29"/>
      <c r="C111" s="29"/>
      <c r="D111" s="29"/>
      <c r="E111" s="29"/>
      <c r="F111" s="29"/>
      <c r="G111" s="29"/>
      <c r="H111" s="30"/>
      <c r="I111" s="30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35"/>
    </row>
    <row r="112" spans="1:61" ht="15">
      <c r="A112" s="29"/>
      <c r="B112" s="29"/>
      <c r="C112" s="29"/>
      <c r="D112" s="29"/>
      <c r="E112" s="29"/>
      <c r="F112" s="29"/>
      <c r="G112" s="29"/>
      <c r="H112" s="30"/>
      <c r="I112" s="30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35"/>
    </row>
    <row r="113" spans="1:61" ht="15">
      <c r="A113" s="29"/>
      <c r="B113" s="29"/>
      <c r="C113" s="29"/>
      <c r="D113" s="29"/>
      <c r="E113" s="29"/>
      <c r="F113" s="29"/>
      <c r="G113" s="29"/>
      <c r="H113" s="30"/>
      <c r="I113" s="30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35"/>
    </row>
    <row r="114" spans="1:61" ht="15">
      <c r="A114" s="29"/>
      <c r="B114" s="29"/>
      <c r="C114" s="29"/>
      <c r="D114" s="29"/>
      <c r="E114" s="29"/>
      <c r="F114" s="29"/>
      <c r="G114" s="29"/>
      <c r="H114" s="30"/>
      <c r="I114" s="30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35"/>
    </row>
    <row r="115" spans="1:61" ht="15">
      <c r="A115" s="29"/>
      <c r="B115" s="29"/>
      <c r="C115" s="29"/>
      <c r="D115" s="29"/>
      <c r="E115" s="29"/>
      <c r="F115" s="29"/>
      <c r="G115" s="29"/>
      <c r="H115" s="30"/>
      <c r="I115" s="30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35"/>
    </row>
    <row r="116" spans="1:61" ht="15">
      <c r="A116" s="29"/>
      <c r="B116" s="29"/>
      <c r="C116" s="29"/>
      <c r="D116" s="29"/>
      <c r="E116" s="29"/>
      <c r="F116" s="29"/>
      <c r="G116" s="29"/>
      <c r="H116" s="30"/>
      <c r="I116" s="30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35"/>
    </row>
    <row r="117" spans="1:61" ht="15">
      <c r="A117" s="29"/>
      <c r="B117" s="29"/>
      <c r="C117" s="29"/>
      <c r="D117" s="29"/>
      <c r="E117" s="29"/>
      <c r="F117" s="29"/>
      <c r="G117" s="29"/>
      <c r="H117" s="30"/>
      <c r="I117" s="30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35"/>
    </row>
    <row r="118" spans="1:61" ht="15">
      <c r="A118" s="29"/>
      <c r="B118" s="29"/>
      <c r="C118" s="29"/>
      <c r="D118" s="29"/>
      <c r="E118" s="29"/>
      <c r="F118" s="29"/>
      <c r="G118" s="29"/>
      <c r="H118" s="30"/>
      <c r="I118" s="30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35"/>
    </row>
    <row r="119" spans="1:61" ht="15">
      <c r="A119" s="29"/>
      <c r="B119" s="29"/>
      <c r="C119" s="29"/>
      <c r="D119" s="29"/>
      <c r="E119" s="29"/>
      <c r="F119" s="29"/>
      <c r="G119" s="29"/>
      <c r="H119" s="30"/>
      <c r="I119" s="30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35"/>
    </row>
    <row r="120" spans="1:61" ht="15">
      <c r="A120" s="29"/>
      <c r="B120" s="29"/>
      <c r="C120" s="29"/>
      <c r="D120" s="29"/>
      <c r="E120" s="29"/>
      <c r="F120" s="29"/>
      <c r="G120" s="29"/>
      <c r="H120" s="30"/>
      <c r="I120" s="30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35"/>
    </row>
    <row r="121" spans="1:61" ht="15">
      <c r="A121" s="29"/>
      <c r="B121" s="29"/>
      <c r="C121" s="29"/>
      <c r="D121" s="29"/>
      <c r="E121" s="29"/>
      <c r="F121" s="29"/>
      <c r="G121" s="29"/>
      <c r="H121" s="30"/>
      <c r="I121" s="30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35"/>
    </row>
    <row r="122" spans="1:61" ht="15">
      <c r="A122" s="29"/>
      <c r="B122" s="29"/>
      <c r="C122" s="29"/>
      <c r="D122" s="29"/>
      <c r="E122" s="29"/>
      <c r="F122" s="29"/>
      <c r="G122" s="29"/>
      <c r="H122" s="30"/>
      <c r="I122" s="30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35"/>
    </row>
    <row r="123" spans="1:61" ht="15">
      <c r="A123" s="29"/>
      <c r="B123" s="29"/>
      <c r="C123" s="29"/>
      <c r="D123" s="29"/>
      <c r="E123" s="29"/>
      <c r="F123" s="29"/>
      <c r="G123" s="29"/>
      <c r="H123" s="30"/>
      <c r="I123" s="30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35"/>
    </row>
    <row r="124" spans="1:61" ht="15">
      <c r="A124" s="29"/>
      <c r="B124" s="29"/>
      <c r="C124" s="29"/>
      <c r="D124" s="29"/>
      <c r="E124" s="29"/>
      <c r="F124" s="29"/>
      <c r="G124" s="29"/>
      <c r="H124" s="30"/>
      <c r="I124" s="30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35"/>
    </row>
    <row r="125" spans="1:61" ht="15">
      <c r="A125" s="29"/>
      <c r="B125" s="29"/>
      <c r="C125" s="29"/>
      <c r="D125" s="29"/>
      <c r="E125" s="29"/>
      <c r="F125" s="29"/>
      <c r="G125" s="29"/>
      <c r="H125" s="30"/>
      <c r="I125" s="30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35"/>
    </row>
    <row r="126" spans="1:61" ht="15">
      <c r="A126" s="29"/>
      <c r="B126" s="29"/>
      <c r="C126" s="29"/>
      <c r="D126" s="29"/>
      <c r="E126" s="29"/>
      <c r="F126" s="29"/>
      <c r="G126" s="29"/>
      <c r="H126" s="30"/>
      <c r="I126" s="30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35"/>
    </row>
    <row r="127" spans="1:61" ht="15">
      <c r="A127" s="29"/>
      <c r="B127" s="29"/>
      <c r="C127" s="29"/>
      <c r="D127" s="29"/>
      <c r="E127" s="29"/>
      <c r="F127" s="29"/>
      <c r="G127" s="29"/>
      <c r="H127" s="30"/>
      <c r="I127" s="30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35"/>
    </row>
    <row r="128" spans="1:61" ht="15">
      <c r="A128" s="29"/>
      <c r="B128" s="29"/>
      <c r="C128" s="29"/>
      <c r="D128" s="29"/>
      <c r="E128" s="29"/>
      <c r="F128" s="29"/>
      <c r="G128" s="29"/>
      <c r="H128" s="30"/>
      <c r="I128" s="30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35"/>
    </row>
    <row r="129" spans="1:61" ht="15">
      <c r="A129" s="29"/>
      <c r="B129" s="29"/>
      <c r="C129" s="29"/>
      <c r="D129" s="29"/>
      <c r="E129" s="29"/>
      <c r="F129" s="29"/>
      <c r="G129" s="29"/>
      <c r="H129" s="30"/>
      <c r="I129" s="30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35"/>
    </row>
    <row r="130" spans="1:61" ht="15">
      <c r="A130" s="29"/>
      <c r="B130" s="29"/>
      <c r="C130" s="29"/>
      <c r="D130" s="29"/>
      <c r="E130" s="29"/>
      <c r="F130" s="29"/>
      <c r="G130" s="29"/>
      <c r="H130" s="30"/>
      <c r="I130" s="30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35"/>
    </row>
    <row r="131" spans="1:61" ht="15">
      <c r="A131" s="29"/>
      <c r="B131" s="29"/>
      <c r="C131" s="29"/>
      <c r="D131" s="29"/>
      <c r="E131" s="29"/>
      <c r="F131" s="29"/>
      <c r="G131" s="29"/>
      <c r="H131" s="30"/>
      <c r="I131" s="30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35"/>
    </row>
    <row r="132" spans="1:61" ht="15">
      <c r="A132" s="29"/>
      <c r="B132" s="29"/>
      <c r="C132" s="29"/>
      <c r="D132" s="29"/>
      <c r="E132" s="29"/>
      <c r="F132" s="29"/>
      <c r="G132" s="29"/>
      <c r="H132" s="30"/>
      <c r="I132" s="30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35"/>
    </row>
    <row r="133" spans="1:61" ht="15">
      <c r="A133" s="29"/>
      <c r="B133" s="29"/>
      <c r="C133" s="29"/>
      <c r="D133" s="29"/>
      <c r="E133" s="29"/>
      <c r="F133" s="29"/>
      <c r="G133" s="29"/>
      <c r="H133" s="30"/>
      <c r="I133" s="30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35"/>
    </row>
    <row r="134" spans="1:61" ht="15">
      <c r="A134" s="29"/>
      <c r="B134" s="29"/>
      <c r="C134" s="29"/>
      <c r="D134" s="29"/>
      <c r="E134" s="29"/>
      <c r="F134" s="29"/>
      <c r="G134" s="29"/>
      <c r="H134" s="30"/>
      <c r="I134" s="30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35"/>
    </row>
    <row r="135" spans="1:61" ht="15">
      <c r="A135" s="29"/>
      <c r="B135" s="29"/>
      <c r="C135" s="29"/>
      <c r="D135" s="29"/>
      <c r="E135" s="29"/>
      <c r="F135" s="29"/>
      <c r="G135" s="29"/>
      <c r="H135" s="30"/>
      <c r="I135" s="30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35"/>
    </row>
    <row r="136" spans="1:61" ht="15">
      <c r="A136" s="29"/>
      <c r="B136" s="29"/>
      <c r="C136" s="29"/>
      <c r="D136" s="29"/>
      <c r="E136" s="29"/>
      <c r="F136" s="29"/>
      <c r="G136" s="29"/>
      <c r="H136" s="30"/>
      <c r="I136" s="30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35"/>
    </row>
    <row r="137" spans="1:61" ht="15">
      <c r="A137" s="29"/>
      <c r="B137" s="29"/>
      <c r="C137" s="29"/>
      <c r="D137" s="29"/>
      <c r="E137" s="29"/>
      <c r="F137" s="29"/>
      <c r="G137" s="29"/>
      <c r="H137" s="30"/>
      <c r="I137" s="30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35"/>
    </row>
    <row r="138" spans="1:61" ht="15">
      <c r="A138" s="29"/>
      <c r="B138" s="29"/>
      <c r="C138" s="29"/>
      <c r="D138" s="29"/>
      <c r="E138" s="29"/>
      <c r="F138" s="29"/>
      <c r="G138" s="29"/>
      <c r="H138" s="30"/>
      <c r="I138" s="30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35"/>
    </row>
    <row r="139" spans="1:61" ht="15">
      <c r="A139" s="29"/>
      <c r="B139" s="29"/>
      <c r="C139" s="29"/>
      <c r="D139" s="29"/>
      <c r="E139" s="29"/>
      <c r="F139" s="29"/>
      <c r="G139" s="29"/>
      <c r="H139" s="30"/>
      <c r="I139" s="30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35"/>
    </row>
    <row r="140" spans="1:61" ht="15">
      <c r="A140" s="29"/>
      <c r="B140" s="29"/>
      <c r="C140" s="29"/>
      <c r="D140" s="29"/>
      <c r="E140" s="29"/>
      <c r="F140" s="29"/>
      <c r="G140" s="29"/>
      <c r="H140" s="30"/>
      <c r="I140" s="30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35"/>
    </row>
    <row r="141" spans="1:61" ht="15">
      <c r="A141" s="29"/>
      <c r="B141" s="29"/>
      <c r="C141" s="29"/>
      <c r="D141" s="29"/>
      <c r="E141" s="29"/>
      <c r="F141" s="29"/>
      <c r="G141" s="29"/>
      <c r="H141" s="30"/>
      <c r="I141" s="30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35"/>
    </row>
    <row r="142" spans="1:61" ht="15">
      <c r="A142" s="29"/>
      <c r="B142" s="29"/>
      <c r="C142" s="29"/>
      <c r="D142" s="29"/>
      <c r="E142" s="29"/>
      <c r="F142" s="29"/>
      <c r="G142" s="29"/>
      <c r="H142" s="30"/>
      <c r="I142" s="30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35"/>
    </row>
    <row r="143" spans="1:61" ht="15">
      <c r="A143" s="29"/>
      <c r="B143" s="29"/>
      <c r="C143" s="29"/>
      <c r="D143" s="29"/>
      <c r="E143" s="29"/>
      <c r="F143" s="29"/>
      <c r="G143" s="29"/>
      <c r="H143" s="30"/>
      <c r="I143" s="30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35"/>
    </row>
    <row r="144" spans="1:61" ht="15">
      <c r="A144" s="29"/>
      <c r="B144" s="29"/>
      <c r="C144" s="29"/>
      <c r="D144" s="29"/>
      <c r="E144" s="29"/>
      <c r="F144" s="29"/>
      <c r="G144" s="29"/>
      <c r="H144" s="30"/>
      <c r="I144" s="30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35"/>
    </row>
    <row r="145" spans="1:61" ht="15">
      <c r="A145" s="29"/>
      <c r="B145" s="29"/>
      <c r="C145" s="29"/>
      <c r="D145" s="29"/>
      <c r="E145" s="29"/>
      <c r="F145" s="29"/>
      <c r="G145" s="29"/>
      <c r="H145" s="30"/>
      <c r="I145" s="30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35"/>
    </row>
    <row r="146" spans="1:61" ht="15">
      <c r="A146" s="29"/>
      <c r="B146" s="29"/>
      <c r="C146" s="29"/>
      <c r="D146" s="29"/>
      <c r="E146" s="29"/>
      <c r="F146" s="29"/>
      <c r="G146" s="29"/>
      <c r="H146" s="30"/>
      <c r="I146" s="30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35"/>
    </row>
    <row r="147" spans="1:61" ht="15">
      <c r="A147" s="29"/>
      <c r="B147" s="29"/>
      <c r="C147" s="29"/>
      <c r="D147" s="29"/>
      <c r="E147" s="29"/>
      <c r="F147" s="29"/>
      <c r="G147" s="29"/>
      <c r="H147" s="30"/>
      <c r="I147" s="30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35"/>
    </row>
    <row r="148" spans="1:61" ht="15">
      <c r="A148" s="29"/>
      <c r="B148" s="29"/>
      <c r="C148" s="29"/>
      <c r="D148" s="29"/>
      <c r="E148" s="29"/>
      <c r="F148" s="29"/>
      <c r="G148" s="29"/>
      <c r="H148" s="30"/>
      <c r="I148" s="30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35"/>
    </row>
    <row r="149" spans="1:61" ht="15">
      <c r="A149" s="29"/>
      <c r="B149" s="29"/>
      <c r="C149" s="29"/>
      <c r="D149" s="29"/>
      <c r="E149" s="29"/>
      <c r="F149" s="29"/>
      <c r="G149" s="29"/>
      <c r="H149" s="30"/>
      <c r="I149" s="30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35"/>
    </row>
    <row r="150" spans="1:61" ht="15">
      <c r="A150" s="29"/>
      <c r="B150" s="29"/>
      <c r="C150" s="29"/>
      <c r="D150" s="29"/>
      <c r="E150" s="29"/>
      <c r="F150" s="29"/>
      <c r="G150" s="29"/>
      <c r="H150" s="30"/>
      <c r="I150" s="30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35"/>
    </row>
    <row r="151" spans="1:61" ht="15">
      <c r="A151" s="29"/>
      <c r="B151" s="29"/>
      <c r="C151" s="29"/>
      <c r="D151" s="29"/>
      <c r="E151" s="29"/>
      <c r="F151" s="29"/>
      <c r="G151" s="29"/>
      <c r="H151" s="30"/>
      <c r="I151" s="30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35"/>
    </row>
    <row r="152" spans="1:61" ht="15">
      <c r="A152" s="29"/>
      <c r="B152" s="29"/>
      <c r="C152" s="29"/>
      <c r="D152" s="29"/>
      <c r="E152" s="29"/>
      <c r="F152" s="29"/>
      <c r="G152" s="29"/>
      <c r="H152" s="30"/>
      <c r="I152" s="30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35"/>
    </row>
    <row r="153" spans="1:61" ht="15">
      <c r="A153" s="29"/>
      <c r="B153" s="29"/>
      <c r="C153" s="29"/>
      <c r="D153" s="29"/>
      <c r="E153" s="29"/>
      <c r="F153" s="29"/>
      <c r="G153" s="29"/>
      <c r="H153" s="30"/>
      <c r="I153" s="30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35"/>
    </row>
    <row r="154" spans="1:61" ht="15">
      <c r="A154" s="29"/>
      <c r="B154" s="29"/>
      <c r="C154" s="29"/>
      <c r="D154" s="29"/>
      <c r="E154" s="29"/>
      <c r="F154" s="29"/>
      <c r="G154" s="29"/>
      <c r="H154" s="30"/>
      <c r="I154" s="30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35"/>
    </row>
    <row r="155" spans="1:61" ht="15">
      <c r="A155" s="29"/>
      <c r="B155" s="29"/>
      <c r="C155" s="29"/>
      <c r="D155" s="29"/>
      <c r="E155" s="29"/>
      <c r="F155" s="29"/>
      <c r="G155" s="29"/>
      <c r="H155" s="30"/>
      <c r="I155" s="30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35"/>
    </row>
    <row r="156" spans="1:61" ht="15">
      <c r="A156" s="29"/>
      <c r="B156" s="29"/>
      <c r="C156" s="29"/>
      <c r="D156" s="29"/>
      <c r="E156" s="29"/>
      <c r="F156" s="29"/>
      <c r="G156" s="29"/>
      <c r="H156" s="30"/>
      <c r="I156" s="30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35"/>
    </row>
    <row r="157" spans="1:61" ht="15">
      <c r="A157" s="29"/>
      <c r="B157" s="29"/>
      <c r="C157" s="29"/>
      <c r="D157" s="29"/>
      <c r="E157" s="29"/>
      <c r="F157" s="29"/>
      <c r="G157" s="29"/>
      <c r="H157" s="30"/>
      <c r="I157" s="30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35"/>
    </row>
    <row r="158" spans="1:61" ht="15">
      <c r="A158" s="29"/>
      <c r="B158" s="29"/>
      <c r="C158" s="29"/>
      <c r="D158" s="29"/>
      <c r="E158" s="29"/>
      <c r="F158" s="29"/>
      <c r="G158" s="29"/>
      <c r="H158" s="30"/>
      <c r="I158" s="30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35"/>
    </row>
    <row r="159" spans="1:61" ht="15">
      <c r="A159" s="29"/>
      <c r="B159" s="29"/>
      <c r="C159" s="29"/>
      <c r="D159" s="29"/>
      <c r="E159" s="29"/>
      <c r="F159" s="29"/>
      <c r="G159" s="29"/>
      <c r="H159" s="30"/>
      <c r="I159" s="30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35"/>
    </row>
    <row r="160" spans="1:61" ht="15">
      <c r="A160" s="29"/>
      <c r="B160" s="29"/>
      <c r="C160" s="29"/>
      <c r="D160" s="29"/>
      <c r="E160" s="29"/>
      <c r="F160" s="29"/>
      <c r="G160" s="29"/>
      <c r="H160" s="30"/>
      <c r="I160" s="30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35"/>
    </row>
    <row r="161" spans="1:61" ht="15">
      <c r="A161" s="29"/>
      <c r="B161" s="29"/>
      <c r="C161" s="29"/>
      <c r="D161" s="29"/>
      <c r="E161" s="29"/>
      <c r="F161" s="29"/>
      <c r="G161" s="29"/>
      <c r="H161" s="30"/>
      <c r="I161" s="30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35"/>
    </row>
    <row r="162" spans="1:61" ht="15">
      <c r="A162" s="29"/>
      <c r="B162" s="29"/>
      <c r="C162" s="29"/>
      <c r="D162" s="29"/>
      <c r="E162" s="29"/>
      <c r="F162" s="29"/>
      <c r="G162" s="29"/>
      <c r="H162" s="30"/>
      <c r="I162" s="30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35"/>
    </row>
    <row r="163" spans="1:61" ht="15">
      <c r="A163" s="29"/>
      <c r="B163" s="29"/>
      <c r="C163" s="29"/>
      <c r="D163" s="29"/>
      <c r="E163" s="29"/>
      <c r="F163" s="29"/>
      <c r="G163" s="29"/>
      <c r="H163" s="30"/>
      <c r="I163" s="30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35"/>
    </row>
    <row r="164" spans="1:61" ht="15">
      <c r="A164" s="29"/>
      <c r="B164" s="29"/>
      <c r="C164" s="29"/>
      <c r="D164" s="29"/>
      <c r="E164" s="29"/>
      <c r="F164" s="29"/>
      <c r="G164" s="29"/>
      <c r="H164" s="30"/>
      <c r="I164" s="30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35"/>
    </row>
    <row r="165" spans="1:61" ht="15">
      <c r="A165" s="29"/>
      <c r="B165" s="29"/>
      <c r="C165" s="29"/>
      <c r="D165" s="29"/>
      <c r="E165" s="29"/>
      <c r="F165" s="29"/>
      <c r="G165" s="29"/>
      <c r="H165" s="30"/>
      <c r="I165" s="30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35"/>
    </row>
    <row r="166" spans="1:61" ht="15">
      <c r="A166" s="29"/>
      <c r="B166" s="29"/>
      <c r="C166" s="29"/>
      <c r="D166" s="29"/>
      <c r="E166" s="29"/>
      <c r="F166" s="29"/>
      <c r="G166" s="29"/>
      <c r="H166" s="30"/>
      <c r="I166" s="30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35"/>
    </row>
    <row r="167" spans="1:61" ht="15">
      <c r="A167" s="29"/>
      <c r="B167" s="29"/>
      <c r="C167" s="29"/>
      <c r="D167" s="29"/>
      <c r="E167" s="29"/>
      <c r="F167" s="29"/>
      <c r="G167" s="29"/>
      <c r="H167" s="30"/>
      <c r="I167" s="30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35"/>
    </row>
    <row r="168" spans="1:61" ht="15">
      <c r="A168" s="29"/>
      <c r="B168" s="29"/>
      <c r="C168" s="29"/>
      <c r="D168" s="29"/>
      <c r="E168" s="29"/>
      <c r="F168" s="29"/>
      <c r="G168" s="29"/>
      <c r="H168" s="30"/>
      <c r="I168" s="30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35"/>
    </row>
    <row r="169" spans="1:61" ht="15">
      <c r="A169" s="29"/>
      <c r="B169" s="29"/>
      <c r="C169" s="29"/>
      <c r="D169" s="29"/>
      <c r="E169" s="29"/>
      <c r="F169" s="29"/>
      <c r="G169" s="29"/>
      <c r="H169" s="30"/>
      <c r="I169" s="30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35"/>
    </row>
    <row r="170" spans="1:61" ht="15">
      <c r="A170" s="29"/>
      <c r="B170" s="29"/>
      <c r="C170" s="29"/>
      <c r="D170" s="29"/>
      <c r="E170" s="29"/>
      <c r="F170" s="29"/>
      <c r="G170" s="29"/>
      <c r="H170" s="30"/>
      <c r="I170" s="30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35"/>
    </row>
    <row r="171" spans="1:61" ht="15">
      <c r="A171" s="29"/>
      <c r="B171" s="29"/>
      <c r="C171" s="29"/>
      <c r="D171" s="29"/>
      <c r="E171" s="29"/>
      <c r="F171" s="29"/>
      <c r="G171" s="29"/>
      <c r="H171" s="30"/>
      <c r="I171" s="30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35"/>
    </row>
    <row r="172" spans="1:61" ht="15">
      <c r="A172" s="29"/>
      <c r="B172" s="29"/>
      <c r="C172" s="29"/>
      <c r="D172" s="29"/>
      <c r="E172" s="29"/>
      <c r="F172" s="29"/>
      <c r="G172" s="29"/>
      <c r="H172" s="30"/>
      <c r="I172" s="30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35"/>
    </row>
    <row r="173" spans="1:61" ht="15">
      <c r="A173" s="29"/>
      <c r="B173" s="29"/>
      <c r="C173" s="29"/>
      <c r="D173" s="29"/>
      <c r="E173" s="29"/>
      <c r="F173" s="29"/>
      <c r="G173" s="29"/>
      <c r="H173" s="30"/>
      <c r="I173" s="30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35"/>
    </row>
    <row r="174" spans="1:61" ht="15">
      <c r="A174" s="29"/>
      <c r="B174" s="29"/>
      <c r="C174" s="29"/>
      <c r="D174" s="29"/>
      <c r="E174" s="29"/>
      <c r="F174" s="29"/>
      <c r="G174" s="29"/>
      <c r="H174" s="30"/>
      <c r="I174" s="30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35"/>
    </row>
    <row r="175" spans="1:61" ht="15">
      <c r="A175" s="29"/>
      <c r="B175" s="29"/>
      <c r="C175" s="29"/>
      <c r="D175" s="29"/>
      <c r="E175" s="29"/>
      <c r="F175" s="29"/>
      <c r="G175" s="29"/>
      <c r="H175" s="30"/>
      <c r="I175" s="30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35"/>
    </row>
    <row r="176" spans="1:61" ht="15">
      <c r="A176" s="29"/>
      <c r="B176" s="29"/>
      <c r="C176" s="29"/>
      <c r="D176" s="29"/>
      <c r="E176" s="29"/>
      <c r="F176" s="29"/>
      <c r="G176" s="29"/>
      <c r="H176" s="30"/>
      <c r="I176" s="30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35"/>
    </row>
    <row r="177" spans="1:61" ht="15">
      <c r="A177" s="29"/>
      <c r="B177" s="29"/>
      <c r="C177" s="29"/>
      <c r="D177" s="29"/>
      <c r="E177" s="29"/>
      <c r="F177" s="29"/>
      <c r="G177" s="29"/>
      <c r="H177" s="30"/>
      <c r="I177" s="30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35"/>
    </row>
    <row r="178" spans="1:61" ht="15">
      <c r="A178" s="29"/>
      <c r="B178" s="29"/>
      <c r="C178" s="29"/>
      <c r="D178" s="29"/>
      <c r="E178" s="29"/>
      <c r="F178" s="29"/>
      <c r="G178" s="29"/>
      <c r="H178" s="30"/>
      <c r="I178" s="30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35"/>
    </row>
    <row r="179" spans="1:61" ht="15">
      <c r="A179" s="29"/>
      <c r="B179" s="29"/>
      <c r="C179" s="29"/>
      <c r="D179" s="29"/>
      <c r="E179" s="29"/>
      <c r="F179" s="29"/>
      <c r="G179" s="29"/>
      <c r="H179" s="30"/>
      <c r="I179" s="30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35"/>
    </row>
    <row r="180" spans="1:61" ht="15">
      <c r="A180" s="29"/>
      <c r="B180" s="29"/>
      <c r="C180" s="29"/>
      <c r="D180" s="29"/>
      <c r="E180" s="29"/>
      <c r="F180" s="29"/>
      <c r="G180" s="29"/>
      <c r="H180" s="30"/>
      <c r="I180" s="30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35"/>
    </row>
    <row r="181" spans="1:61" ht="15">
      <c r="A181" s="29"/>
      <c r="B181" s="29"/>
      <c r="C181" s="29"/>
      <c r="D181" s="29"/>
      <c r="E181" s="29"/>
      <c r="F181" s="29"/>
      <c r="G181" s="29"/>
      <c r="H181" s="30"/>
      <c r="I181" s="30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35"/>
    </row>
    <row r="182" spans="1:61" ht="15">
      <c r="A182" s="29"/>
      <c r="B182" s="29"/>
      <c r="C182" s="29"/>
      <c r="D182" s="29"/>
      <c r="E182" s="29"/>
      <c r="F182" s="29"/>
      <c r="G182" s="29"/>
      <c r="H182" s="30"/>
      <c r="I182" s="30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35"/>
    </row>
    <row r="183" spans="1:61" ht="15">
      <c r="A183" s="29"/>
      <c r="B183" s="29"/>
      <c r="C183" s="29"/>
      <c r="D183" s="29"/>
      <c r="E183" s="29"/>
      <c r="F183" s="29"/>
      <c r="G183" s="29"/>
      <c r="H183" s="30"/>
      <c r="I183" s="30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35"/>
    </row>
    <row r="184" spans="1:61" ht="15">
      <c r="A184" s="29"/>
      <c r="B184" s="29"/>
      <c r="C184" s="29"/>
      <c r="D184" s="29"/>
      <c r="E184" s="29"/>
      <c r="F184" s="29"/>
      <c r="G184" s="29"/>
      <c r="H184" s="30"/>
      <c r="I184" s="30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35"/>
    </row>
    <row r="185" spans="1:61" ht="15">
      <c r="A185" s="29"/>
      <c r="B185" s="29"/>
      <c r="C185" s="29"/>
      <c r="D185" s="29"/>
      <c r="E185" s="29"/>
      <c r="F185" s="29"/>
      <c r="G185" s="29"/>
      <c r="H185" s="30"/>
      <c r="I185" s="30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35"/>
    </row>
    <row r="186" spans="1:61" ht="15">
      <c r="A186" s="29"/>
      <c r="B186" s="29"/>
      <c r="C186" s="29"/>
      <c r="D186" s="29"/>
      <c r="E186" s="29"/>
      <c r="F186" s="29"/>
      <c r="G186" s="29"/>
      <c r="H186" s="30"/>
      <c r="I186" s="30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35"/>
    </row>
    <row r="187" spans="1:61" ht="15">
      <c r="A187" s="29"/>
      <c r="B187" s="29"/>
      <c r="C187" s="29"/>
      <c r="D187" s="29"/>
      <c r="E187" s="29"/>
      <c r="F187" s="29"/>
      <c r="G187" s="29"/>
      <c r="H187" s="30"/>
      <c r="I187" s="30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35"/>
    </row>
    <row r="188" spans="1:61" ht="15">
      <c r="A188" s="29"/>
      <c r="B188" s="29"/>
      <c r="C188" s="29"/>
      <c r="D188" s="29"/>
      <c r="E188" s="29"/>
      <c r="F188" s="29"/>
      <c r="G188" s="29"/>
      <c r="H188" s="30"/>
      <c r="I188" s="30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35"/>
    </row>
    <row r="189" spans="1:61" ht="15">
      <c r="A189" s="29"/>
      <c r="B189" s="29"/>
      <c r="C189" s="29"/>
      <c r="D189" s="29"/>
      <c r="E189" s="29"/>
      <c r="F189" s="29"/>
      <c r="G189" s="29"/>
      <c r="H189" s="30"/>
      <c r="I189" s="30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35"/>
    </row>
    <row r="190" spans="1:61" ht="15">
      <c r="A190" s="29"/>
      <c r="B190" s="29"/>
      <c r="C190" s="29"/>
      <c r="D190" s="29"/>
      <c r="E190" s="29"/>
      <c r="F190" s="29"/>
      <c r="G190" s="29"/>
      <c r="H190" s="30"/>
      <c r="I190" s="30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35"/>
    </row>
    <row r="191" spans="1:61" ht="15">
      <c r="A191" s="29"/>
      <c r="B191" s="29"/>
      <c r="C191" s="29"/>
      <c r="D191" s="29"/>
      <c r="E191" s="29"/>
      <c r="F191" s="29"/>
      <c r="G191" s="29"/>
      <c r="H191" s="30"/>
      <c r="I191" s="30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35"/>
    </row>
    <row r="192" spans="1:61" ht="15">
      <c r="A192" s="29"/>
      <c r="B192" s="29"/>
      <c r="C192" s="29"/>
      <c r="D192" s="29"/>
      <c r="E192" s="29"/>
      <c r="F192" s="29"/>
      <c r="G192" s="29"/>
      <c r="H192" s="30"/>
      <c r="I192" s="30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35"/>
    </row>
    <row r="193" spans="1:61" ht="15">
      <c r="A193" s="29"/>
      <c r="B193" s="29"/>
      <c r="C193" s="29"/>
      <c r="D193" s="29"/>
      <c r="E193" s="29"/>
      <c r="F193" s="29"/>
      <c r="G193" s="29"/>
      <c r="H193" s="30"/>
      <c r="I193" s="30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35"/>
    </row>
    <row r="194" spans="1:61" ht="15">
      <c r="A194" s="29"/>
      <c r="B194" s="29"/>
      <c r="C194" s="29"/>
      <c r="D194" s="29"/>
      <c r="E194" s="29"/>
      <c r="F194" s="29"/>
      <c r="G194" s="29"/>
      <c r="H194" s="30"/>
      <c r="I194" s="30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35"/>
    </row>
    <row r="195" spans="1:61" ht="15">
      <c r="A195" s="29"/>
      <c r="B195" s="29"/>
      <c r="C195" s="29"/>
      <c r="D195" s="29"/>
      <c r="E195" s="29"/>
      <c r="F195" s="29"/>
      <c r="G195" s="29"/>
      <c r="H195" s="30"/>
      <c r="I195" s="30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35"/>
    </row>
    <row r="196" spans="1:61" ht="15">
      <c r="A196" s="29"/>
      <c r="B196" s="29"/>
      <c r="C196" s="29"/>
      <c r="D196" s="29"/>
      <c r="E196" s="29"/>
      <c r="F196" s="29"/>
      <c r="G196" s="29"/>
      <c r="H196" s="30"/>
      <c r="I196" s="30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35"/>
    </row>
    <row r="197" spans="1:61" ht="15">
      <c r="A197" s="29"/>
      <c r="B197" s="29"/>
      <c r="C197" s="29"/>
      <c r="D197" s="29"/>
      <c r="E197" s="29"/>
      <c r="F197" s="29"/>
      <c r="G197" s="29"/>
      <c r="H197" s="30"/>
      <c r="I197" s="30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35"/>
    </row>
    <row r="198" spans="1:61" ht="15">
      <c r="A198" s="29"/>
      <c r="B198" s="29"/>
      <c r="C198" s="29"/>
      <c r="D198" s="29"/>
      <c r="E198" s="29"/>
      <c r="F198" s="29"/>
      <c r="G198" s="29"/>
      <c r="H198" s="30"/>
      <c r="I198" s="30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35"/>
    </row>
    <row r="199" spans="1:61" ht="15">
      <c r="A199" s="29"/>
      <c r="B199" s="29"/>
      <c r="C199" s="29"/>
      <c r="D199" s="29"/>
      <c r="E199" s="29"/>
      <c r="F199" s="29"/>
      <c r="G199" s="29"/>
      <c r="H199" s="30"/>
      <c r="I199" s="30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35"/>
    </row>
    <row r="200" spans="1:61" ht="1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35"/>
    </row>
    <row r="201" spans="1:61" ht="15">
      <c r="A201" s="29"/>
      <c r="B201" s="29"/>
      <c r="C201" s="29"/>
      <c r="D201" s="29"/>
      <c r="E201" s="29"/>
      <c r="F201" s="29"/>
      <c r="G201" s="29"/>
      <c r="H201" s="30"/>
      <c r="I201" s="30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35"/>
    </row>
    <row r="202" spans="1:61" ht="15">
      <c r="A202" s="29"/>
      <c r="B202" s="29"/>
      <c r="C202" s="29"/>
      <c r="D202" s="29"/>
      <c r="E202" s="29"/>
      <c r="F202" s="29"/>
      <c r="G202" s="29"/>
      <c r="H202" s="30"/>
      <c r="I202" s="30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35"/>
    </row>
    <row r="203" spans="1:61" ht="15">
      <c r="A203" s="29"/>
      <c r="B203" s="29"/>
      <c r="C203" s="29"/>
      <c r="D203" s="29"/>
      <c r="E203" s="29"/>
      <c r="F203" s="29"/>
      <c r="G203" s="29"/>
      <c r="H203" s="30"/>
      <c r="I203" s="30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35"/>
    </row>
    <row r="204" spans="1:61" ht="15">
      <c r="A204" s="29"/>
      <c r="B204" s="29"/>
      <c r="C204" s="29"/>
      <c r="D204" s="29"/>
      <c r="E204" s="29"/>
      <c r="F204" s="29"/>
      <c r="G204" s="29"/>
      <c r="H204" s="30"/>
      <c r="I204" s="30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35"/>
    </row>
    <row r="205" spans="1:61" ht="15">
      <c r="A205" s="29"/>
      <c r="B205" s="29"/>
      <c r="C205" s="29"/>
      <c r="D205" s="29"/>
      <c r="E205" s="29"/>
      <c r="F205" s="29"/>
      <c r="G205" s="29"/>
      <c r="H205" s="30"/>
      <c r="I205" s="30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35"/>
    </row>
    <row r="206" spans="1:61" ht="15">
      <c r="A206" s="29"/>
      <c r="B206" s="29"/>
      <c r="C206" s="29"/>
      <c r="D206" s="29"/>
      <c r="E206" s="29"/>
      <c r="F206" s="29"/>
      <c r="G206" s="29"/>
      <c r="H206" s="30"/>
      <c r="I206" s="30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35"/>
    </row>
    <row r="207" spans="1:61" ht="15">
      <c r="A207" s="29"/>
      <c r="B207" s="29"/>
      <c r="C207" s="29"/>
      <c r="D207" s="29"/>
      <c r="E207" s="29"/>
      <c r="F207" s="29"/>
      <c r="G207" s="29"/>
      <c r="H207" s="30"/>
      <c r="I207" s="30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35"/>
    </row>
    <row r="208" spans="1:61" ht="15">
      <c r="A208" s="29"/>
      <c r="B208" s="29"/>
      <c r="C208" s="29"/>
      <c r="D208" s="29"/>
      <c r="E208" s="29"/>
      <c r="F208" s="29"/>
      <c r="G208" s="29"/>
      <c r="H208" s="30"/>
      <c r="I208" s="30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35"/>
    </row>
    <row r="209" spans="1:61" ht="15">
      <c r="A209" s="29"/>
      <c r="B209" s="29"/>
      <c r="C209" s="29"/>
      <c r="D209" s="29"/>
      <c r="E209" s="29"/>
      <c r="F209" s="29"/>
      <c r="G209" s="29"/>
      <c r="H209" s="30"/>
      <c r="I209" s="30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35"/>
    </row>
    <row r="210" spans="1:61" ht="15">
      <c r="A210" s="29"/>
      <c r="B210" s="29"/>
      <c r="C210" s="29"/>
      <c r="D210" s="29"/>
      <c r="E210" s="29"/>
      <c r="F210" s="29"/>
      <c r="G210" s="29"/>
      <c r="H210" s="30"/>
      <c r="I210" s="30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35"/>
    </row>
    <row r="211" spans="1:61" ht="15">
      <c r="A211" s="29"/>
      <c r="B211" s="29"/>
      <c r="C211" s="29"/>
      <c r="D211" s="29"/>
      <c r="E211" s="29"/>
      <c r="F211" s="29"/>
      <c r="G211" s="29"/>
      <c r="H211" s="30"/>
      <c r="I211" s="30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35"/>
    </row>
    <row r="212" spans="1:61" ht="15">
      <c r="A212" s="29"/>
      <c r="B212" s="29"/>
      <c r="C212" s="29"/>
      <c r="D212" s="29"/>
      <c r="E212" s="29"/>
      <c r="F212" s="29"/>
      <c r="G212" s="29"/>
      <c r="H212" s="30"/>
      <c r="I212" s="30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35"/>
    </row>
    <row r="213" spans="1:61" ht="15">
      <c r="A213" s="29"/>
      <c r="B213" s="29"/>
      <c r="C213" s="29"/>
      <c r="D213" s="29"/>
      <c r="E213" s="29"/>
      <c r="F213" s="29"/>
      <c r="G213" s="29"/>
      <c r="H213" s="30"/>
      <c r="I213" s="30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35"/>
    </row>
    <row r="214" spans="1:61" ht="15">
      <c r="A214" s="29"/>
      <c r="B214" s="29"/>
      <c r="C214" s="29"/>
      <c r="D214" s="29"/>
      <c r="E214" s="29"/>
      <c r="F214" s="29"/>
      <c r="G214" s="29"/>
      <c r="H214" s="30"/>
      <c r="I214" s="30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35"/>
    </row>
    <row r="215" spans="1:61" ht="15">
      <c r="A215" s="29"/>
      <c r="B215" s="29"/>
      <c r="C215" s="29"/>
      <c r="D215" s="29"/>
      <c r="E215" s="29"/>
      <c r="F215" s="29"/>
      <c r="G215" s="29"/>
      <c r="H215" s="30"/>
      <c r="I215" s="30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35"/>
    </row>
    <row r="216" spans="1:61" ht="15">
      <c r="A216" s="29"/>
      <c r="B216" s="29"/>
      <c r="C216" s="29"/>
      <c r="D216" s="29"/>
      <c r="E216" s="29"/>
      <c r="F216" s="29"/>
      <c r="G216" s="29"/>
      <c r="H216" s="30"/>
      <c r="I216" s="30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35"/>
    </row>
    <row r="217" spans="1:61" ht="15">
      <c r="A217" s="29"/>
      <c r="B217" s="29"/>
      <c r="C217" s="29"/>
      <c r="D217" s="29"/>
      <c r="E217" s="29"/>
      <c r="F217" s="29"/>
      <c r="G217" s="29"/>
      <c r="H217" s="30"/>
      <c r="I217" s="30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35"/>
    </row>
    <row r="218" spans="1:61" ht="15">
      <c r="A218" s="29"/>
      <c r="B218" s="29"/>
      <c r="C218" s="29"/>
      <c r="D218" s="29"/>
      <c r="E218" s="29"/>
      <c r="F218" s="29"/>
      <c r="G218" s="29"/>
      <c r="H218" s="30"/>
      <c r="I218" s="30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35"/>
    </row>
    <row r="219" spans="1:61" ht="15">
      <c r="A219" s="29"/>
      <c r="B219" s="29"/>
      <c r="C219" s="29"/>
      <c r="D219" s="29"/>
      <c r="E219" s="29"/>
      <c r="F219" s="29"/>
      <c r="G219" s="29"/>
      <c r="H219" s="30"/>
      <c r="I219" s="30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35"/>
    </row>
    <row r="220" spans="1:61" ht="15">
      <c r="A220" s="29"/>
      <c r="B220" s="29"/>
      <c r="C220" s="29"/>
      <c r="D220" s="29"/>
      <c r="E220" s="29"/>
      <c r="F220" s="29"/>
      <c r="G220" s="29"/>
      <c r="H220" s="30"/>
      <c r="I220" s="30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35"/>
    </row>
    <row r="221" spans="1:61" ht="15">
      <c r="A221" s="29"/>
      <c r="B221" s="29"/>
      <c r="C221" s="29"/>
      <c r="D221" s="29"/>
      <c r="E221" s="29"/>
      <c r="F221" s="29"/>
      <c r="G221" s="29"/>
      <c r="H221" s="30"/>
      <c r="I221" s="30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35"/>
    </row>
    <row r="222" spans="1:61" ht="15">
      <c r="A222" s="29"/>
      <c r="B222" s="29"/>
      <c r="C222" s="29"/>
      <c r="D222" s="29"/>
      <c r="E222" s="29"/>
      <c r="F222" s="29"/>
      <c r="G222" s="29"/>
      <c r="H222" s="30"/>
      <c r="I222" s="30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35"/>
    </row>
    <row r="223" spans="1:61" ht="15">
      <c r="A223" s="29"/>
      <c r="B223" s="29"/>
      <c r="C223" s="29"/>
      <c r="D223" s="29"/>
      <c r="E223" s="29"/>
      <c r="F223" s="29"/>
      <c r="G223" s="29"/>
      <c r="H223" s="30"/>
      <c r="I223" s="30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35"/>
    </row>
    <row r="224" spans="1:61" ht="15">
      <c r="A224" s="29"/>
      <c r="B224" s="29"/>
      <c r="C224" s="29"/>
      <c r="D224" s="29"/>
      <c r="E224" s="29"/>
      <c r="F224" s="29"/>
      <c r="G224" s="29"/>
      <c r="H224" s="30"/>
      <c r="I224" s="30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35"/>
    </row>
    <row r="225" spans="1:61" ht="15">
      <c r="A225" s="29"/>
      <c r="B225" s="29"/>
      <c r="C225" s="29"/>
      <c r="D225" s="29"/>
      <c r="E225" s="29"/>
      <c r="F225" s="29"/>
      <c r="G225" s="29"/>
      <c r="H225" s="30"/>
      <c r="I225" s="30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35"/>
    </row>
    <row r="226" spans="1:61" ht="15">
      <c r="A226" s="29"/>
      <c r="B226" s="29"/>
      <c r="C226" s="29"/>
      <c r="D226" s="29"/>
      <c r="E226" s="29"/>
      <c r="F226" s="29"/>
      <c r="G226" s="29"/>
      <c r="H226" s="30"/>
      <c r="I226" s="30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35"/>
    </row>
    <row r="227" spans="1:61" ht="15">
      <c r="A227" s="29"/>
      <c r="B227" s="29"/>
      <c r="C227" s="29"/>
      <c r="D227" s="29"/>
      <c r="E227" s="29"/>
      <c r="F227" s="29"/>
      <c r="G227" s="29"/>
      <c r="H227" s="30"/>
      <c r="I227" s="30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35"/>
    </row>
    <row r="228" spans="1:61" ht="15">
      <c r="A228" s="29"/>
      <c r="B228" s="29"/>
      <c r="C228" s="29"/>
      <c r="D228" s="29"/>
      <c r="E228" s="29"/>
      <c r="F228" s="29"/>
      <c r="G228" s="29"/>
      <c r="H228" s="30"/>
      <c r="I228" s="30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35"/>
    </row>
    <row r="229" spans="1:61" ht="15">
      <c r="A229" s="29"/>
      <c r="B229" s="29"/>
      <c r="C229" s="29"/>
      <c r="D229" s="29"/>
      <c r="E229" s="29"/>
      <c r="F229" s="29"/>
      <c r="G229" s="29"/>
      <c r="H229" s="30"/>
      <c r="I229" s="30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35"/>
    </row>
    <row r="230" spans="1:61" ht="15">
      <c r="A230" s="29"/>
      <c r="B230" s="29"/>
      <c r="C230" s="29"/>
      <c r="D230" s="29"/>
      <c r="E230" s="29"/>
      <c r="F230" s="29"/>
      <c r="G230" s="29"/>
      <c r="H230" s="30"/>
      <c r="I230" s="30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35"/>
    </row>
    <row r="231" spans="1:61" ht="15">
      <c r="A231" s="29"/>
      <c r="B231" s="29"/>
      <c r="C231" s="29"/>
      <c r="D231" s="29"/>
      <c r="E231" s="29"/>
      <c r="F231" s="29"/>
      <c r="G231" s="29"/>
      <c r="H231" s="30"/>
      <c r="I231" s="30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35"/>
    </row>
    <row r="232" spans="1:61" ht="15">
      <c r="A232" s="29"/>
      <c r="B232" s="29"/>
      <c r="C232" s="29"/>
      <c r="D232" s="29"/>
      <c r="E232" s="29"/>
      <c r="F232" s="29"/>
      <c r="G232" s="29"/>
      <c r="H232" s="30"/>
      <c r="I232" s="30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35"/>
    </row>
    <row r="233" spans="1:61" ht="15">
      <c r="A233" s="29"/>
      <c r="B233" s="29"/>
      <c r="C233" s="29"/>
      <c r="D233" s="29"/>
      <c r="E233" s="29"/>
      <c r="F233" s="29"/>
      <c r="G233" s="29"/>
      <c r="H233" s="30"/>
      <c r="I233" s="30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35"/>
    </row>
    <row r="234" spans="1:61" ht="15">
      <c r="A234" s="29"/>
      <c r="B234" s="29"/>
      <c r="C234" s="29"/>
      <c r="D234" s="29"/>
      <c r="E234" s="29"/>
      <c r="F234" s="29"/>
      <c r="G234" s="29"/>
      <c r="H234" s="30"/>
      <c r="I234" s="30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35"/>
    </row>
    <row r="235" spans="1:61" ht="15">
      <c r="A235" s="29"/>
      <c r="B235" s="29"/>
      <c r="C235" s="29"/>
      <c r="D235" s="29"/>
      <c r="E235" s="29"/>
      <c r="F235" s="29"/>
      <c r="G235" s="29"/>
      <c r="H235" s="30"/>
      <c r="I235" s="30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35"/>
    </row>
    <row r="236" spans="1:61" ht="15">
      <c r="A236" s="29"/>
      <c r="B236" s="29"/>
      <c r="C236" s="29"/>
      <c r="D236" s="29"/>
      <c r="E236" s="29"/>
      <c r="F236" s="29"/>
      <c r="G236" s="29"/>
      <c r="H236" s="30"/>
      <c r="I236" s="30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35"/>
    </row>
    <row r="237" spans="1:61" ht="15">
      <c r="A237" s="29"/>
      <c r="B237" s="29"/>
      <c r="C237" s="29"/>
      <c r="D237" s="29"/>
      <c r="E237" s="29"/>
      <c r="F237" s="29"/>
      <c r="G237" s="29"/>
      <c r="H237" s="30"/>
      <c r="I237" s="30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35"/>
    </row>
    <row r="238" spans="1:61" ht="15">
      <c r="A238" s="29"/>
      <c r="B238" s="29"/>
      <c r="C238" s="29"/>
      <c r="D238" s="29"/>
      <c r="E238" s="29"/>
      <c r="F238" s="29"/>
      <c r="G238" s="29"/>
      <c r="H238" s="30"/>
      <c r="I238" s="30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35"/>
    </row>
    <row r="239" spans="1:61" ht="15">
      <c r="A239" s="29"/>
      <c r="B239" s="29"/>
      <c r="C239" s="29"/>
      <c r="D239" s="29"/>
      <c r="E239" s="29"/>
      <c r="F239" s="29"/>
      <c r="G239" s="29"/>
      <c r="H239" s="30"/>
      <c r="I239" s="30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35"/>
    </row>
    <row r="240" spans="1:61" ht="15">
      <c r="A240" s="29"/>
      <c r="B240" s="29"/>
      <c r="C240" s="29"/>
      <c r="D240" s="29"/>
      <c r="E240" s="29"/>
      <c r="F240" s="29"/>
      <c r="G240" s="29"/>
      <c r="H240" s="30"/>
      <c r="I240" s="30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35"/>
    </row>
    <row r="241" spans="1:61" ht="15">
      <c r="A241" s="29"/>
      <c r="B241" s="29"/>
      <c r="C241" s="29"/>
      <c r="D241" s="29"/>
      <c r="E241" s="29"/>
      <c r="F241" s="29"/>
      <c r="G241" s="29"/>
      <c r="H241" s="30"/>
      <c r="I241" s="30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35"/>
    </row>
    <row r="242" spans="1:61" ht="15">
      <c r="A242" s="29"/>
      <c r="B242" s="29"/>
      <c r="C242" s="29"/>
      <c r="D242" s="29"/>
      <c r="E242" s="29"/>
      <c r="F242" s="29"/>
      <c r="G242" s="29"/>
      <c r="H242" s="30"/>
      <c r="I242" s="30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35"/>
    </row>
    <row r="243" spans="1:61" ht="15">
      <c r="A243" s="29"/>
      <c r="B243" s="29"/>
      <c r="C243" s="29"/>
      <c r="D243" s="29"/>
      <c r="E243" s="29"/>
      <c r="F243" s="29"/>
      <c r="G243" s="29"/>
      <c r="H243" s="30"/>
      <c r="I243" s="30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35"/>
    </row>
    <row r="244" spans="1:61" ht="15">
      <c r="A244" s="29"/>
      <c r="B244" s="29"/>
      <c r="C244" s="29"/>
      <c r="D244" s="29"/>
      <c r="E244" s="29"/>
      <c r="F244" s="29"/>
      <c r="G244" s="29"/>
      <c r="H244" s="30"/>
      <c r="I244" s="30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35"/>
    </row>
    <row r="245" spans="1:61" ht="15">
      <c r="A245" s="29"/>
      <c r="B245" s="29"/>
      <c r="C245" s="29"/>
      <c r="D245" s="29"/>
      <c r="E245" s="29"/>
      <c r="F245" s="29"/>
      <c r="G245" s="29"/>
      <c r="H245" s="30"/>
      <c r="I245" s="30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35"/>
    </row>
    <row r="246" spans="1:61" ht="15">
      <c r="A246" s="29"/>
      <c r="B246" s="29"/>
      <c r="C246" s="29"/>
      <c r="D246" s="29"/>
      <c r="E246" s="29"/>
      <c r="F246" s="29"/>
      <c r="G246" s="29"/>
      <c r="H246" s="30"/>
      <c r="I246" s="30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35"/>
    </row>
    <row r="247" spans="1:61" ht="15">
      <c r="A247" s="29"/>
      <c r="B247" s="29"/>
      <c r="C247" s="29"/>
      <c r="D247" s="29"/>
      <c r="E247" s="29"/>
      <c r="F247" s="29"/>
      <c r="G247" s="29"/>
      <c r="H247" s="30"/>
      <c r="I247" s="30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35"/>
    </row>
    <row r="248" spans="1:61" ht="15">
      <c r="A248" s="29"/>
      <c r="B248" s="29"/>
      <c r="C248" s="29"/>
      <c r="D248" s="29"/>
      <c r="E248" s="29"/>
      <c r="F248" s="29"/>
      <c r="G248" s="29"/>
      <c r="H248" s="30"/>
      <c r="I248" s="30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35"/>
    </row>
    <row r="249" spans="1:61" ht="15">
      <c r="A249" s="29"/>
      <c r="B249" s="29"/>
      <c r="C249" s="29"/>
      <c r="D249" s="29"/>
      <c r="E249" s="29"/>
      <c r="F249" s="29"/>
      <c r="G249" s="29"/>
      <c r="H249" s="30"/>
      <c r="I249" s="30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35"/>
    </row>
    <row r="250" spans="1:61" ht="15">
      <c r="A250" s="29"/>
      <c r="B250" s="29"/>
      <c r="C250" s="29"/>
      <c r="D250" s="29"/>
      <c r="E250" s="29"/>
      <c r="F250" s="29"/>
      <c r="G250" s="29"/>
      <c r="H250" s="30"/>
      <c r="I250" s="30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35"/>
    </row>
    <row r="251" spans="1:61" ht="15">
      <c r="A251" s="29"/>
      <c r="B251" s="29"/>
      <c r="C251" s="29"/>
      <c r="D251" s="29"/>
      <c r="E251" s="29"/>
      <c r="F251" s="29"/>
      <c r="G251" s="29"/>
      <c r="H251" s="30"/>
      <c r="I251" s="30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35"/>
    </row>
    <row r="252" spans="1:61" ht="15">
      <c r="A252" s="29"/>
      <c r="B252" s="29"/>
      <c r="C252" s="29"/>
      <c r="D252" s="29"/>
      <c r="E252" s="29"/>
      <c r="F252" s="29"/>
      <c r="G252" s="29"/>
      <c r="H252" s="30"/>
      <c r="I252" s="30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35"/>
    </row>
    <row r="253" spans="1:61" ht="15">
      <c r="A253" s="29"/>
      <c r="B253" s="29"/>
      <c r="C253" s="29"/>
      <c r="D253" s="29"/>
      <c r="E253" s="29"/>
      <c r="F253" s="29"/>
      <c r="G253" s="29"/>
      <c r="H253" s="30"/>
      <c r="I253" s="30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35"/>
    </row>
    <row r="254" spans="1:61" ht="15">
      <c r="A254" s="29"/>
      <c r="B254" s="29"/>
      <c r="C254" s="29"/>
      <c r="D254" s="29"/>
      <c r="E254" s="29"/>
      <c r="F254" s="29"/>
      <c r="G254" s="29"/>
      <c r="H254" s="30"/>
      <c r="I254" s="30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35"/>
    </row>
    <row r="255" spans="1:61" ht="15">
      <c r="A255" s="29"/>
      <c r="B255" s="29"/>
      <c r="C255" s="29"/>
      <c r="D255" s="29"/>
      <c r="E255" s="29"/>
      <c r="F255" s="29"/>
      <c r="G255" s="29"/>
      <c r="H255" s="30"/>
      <c r="I255" s="30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35"/>
    </row>
    <row r="256" spans="1:61" ht="15">
      <c r="A256" s="29"/>
      <c r="B256" s="29"/>
      <c r="C256" s="29"/>
      <c r="D256" s="29"/>
      <c r="E256" s="29"/>
      <c r="F256" s="29"/>
      <c r="G256" s="29"/>
      <c r="H256" s="30"/>
      <c r="I256" s="30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35"/>
    </row>
    <row r="257" spans="1:61" ht="15">
      <c r="A257" s="29"/>
      <c r="B257" s="29"/>
      <c r="C257" s="29"/>
      <c r="D257" s="29"/>
      <c r="E257" s="29"/>
      <c r="F257" s="29"/>
      <c r="G257" s="29"/>
      <c r="H257" s="30"/>
      <c r="I257" s="30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35"/>
    </row>
    <row r="258" spans="1:61" ht="15">
      <c r="A258" s="29"/>
      <c r="B258" s="29"/>
      <c r="C258" s="29"/>
      <c r="D258" s="29"/>
      <c r="E258" s="29"/>
      <c r="F258" s="29"/>
      <c r="G258" s="29"/>
      <c r="H258" s="30"/>
      <c r="I258" s="30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35"/>
    </row>
    <row r="259" spans="1:61" ht="15">
      <c r="A259" s="29"/>
      <c r="B259" s="29"/>
      <c r="C259" s="29"/>
      <c r="D259" s="29"/>
      <c r="E259" s="29"/>
      <c r="F259" s="29"/>
      <c r="G259" s="29"/>
      <c r="H259" s="30"/>
      <c r="I259" s="30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35"/>
    </row>
    <row r="260" spans="1:61" ht="15">
      <c r="A260" s="29"/>
      <c r="B260" s="29"/>
      <c r="C260" s="29"/>
      <c r="D260" s="29"/>
      <c r="E260" s="29"/>
      <c r="F260" s="29"/>
      <c r="G260" s="29"/>
      <c r="H260" s="30"/>
      <c r="I260" s="30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35"/>
    </row>
    <row r="261" spans="1:61" ht="15">
      <c r="A261" s="29"/>
      <c r="B261" s="29"/>
      <c r="C261" s="29"/>
      <c r="D261" s="29"/>
      <c r="E261" s="29"/>
      <c r="F261" s="29"/>
      <c r="G261" s="29"/>
      <c r="H261" s="30"/>
      <c r="I261" s="30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35"/>
    </row>
    <row r="262" spans="1:61" ht="15">
      <c r="A262" s="29"/>
      <c r="B262" s="29"/>
      <c r="C262" s="29"/>
      <c r="D262" s="29"/>
      <c r="E262" s="29"/>
      <c r="F262" s="29"/>
      <c r="G262" s="29"/>
      <c r="H262" s="30"/>
      <c r="I262" s="30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35"/>
    </row>
    <row r="263" spans="1:61" ht="15">
      <c r="A263" s="29"/>
      <c r="B263" s="29"/>
      <c r="C263" s="29"/>
      <c r="D263" s="29"/>
      <c r="E263" s="29"/>
      <c r="F263" s="29"/>
      <c r="G263" s="29"/>
      <c r="H263" s="30"/>
      <c r="I263" s="30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35"/>
    </row>
    <row r="264" spans="1:61" ht="15">
      <c r="A264" s="29"/>
      <c r="B264" s="29"/>
      <c r="C264" s="29"/>
      <c r="D264" s="29"/>
      <c r="E264" s="29"/>
      <c r="F264" s="29"/>
      <c r="G264" s="29"/>
      <c r="H264" s="30"/>
      <c r="I264" s="30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35"/>
    </row>
    <row r="265" spans="1:61" ht="15">
      <c r="A265" s="29"/>
      <c r="B265" s="29"/>
      <c r="C265" s="29"/>
      <c r="D265" s="29"/>
      <c r="E265" s="29"/>
      <c r="F265" s="29"/>
      <c r="G265" s="29"/>
      <c r="H265" s="30"/>
      <c r="I265" s="30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35"/>
    </row>
    <row r="266" spans="1:61" ht="15">
      <c r="A266" s="29"/>
      <c r="B266" s="29"/>
      <c r="C266" s="29"/>
      <c r="D266" s="29"/>
      <c r="E266" s="29"/>
      <c r="F266" s="29"/>
      <c r="G266" s="29"/>
      <c r="H266" s="30"/>
      <c r="I266" s="30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35"/>
    </row>
    <row r="267" spans="1:61" ht="15">
      <c r="A267" s="29"/>
      <c r="B267" s="29"/>
      <c r="C267" s="29"/>
      <c r="D267" s="29"/>
      <c r="E267" s="29"/>
      <c r="F267" s="29"/>
      <c r="G267" s="29"/>
      <c r="H267" s="30"/>
      <c r="I267" s="30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35"/>
    </row>
    <row r="268" spans="1:61" ht="15">
      <c r="A268" s="29"/>
      <c r="B268" s="29"/>
      <c r="C268" s="29"/>
      <c r="D268" s="29"/>
      <c r="E268" s="29"/>
      <c r="F268" s="29"/>
      <c r="G268" s="29"/>
      <c r="H268" s="30"/>
      <c r="I268" s="30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35"/>
    </row>
    <row r="269" spans="1:61" ht="15">
      <c r="A269" s="29"/>
      <c r="B269" s="29"/>
      <c r="C269" s="29"/>
      <c r="D269" s="29"/>
      <c r="E269" s="29"/>
      <c r="F269" s="29"/>
      <c r="G269" s="29"/>
      <c r="H269" s="30"/>
      <c r="I269" s="30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35"/>
    </row>
    <row r="270" spans="1:61" ht="15">
      <c r="A270" s="29"/>
      <c r="B270" s="29"/>
      <c r="C270" s="29"/>
      <c r="D270" s="29"/>
      <c r="E270" s="29"/>
      <c r="F270" s="29"/>
      <c r="G270" s="29"/>
      <c r="H270" s="30"/>
      <c r="I270" s="30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35"/>
    </row>
    <row r="271" spans="1:61" ht="15">
      <c r="A271" s="29"/>
      <c r="B271" s="29"/>
      <c r="C271" s="29"/>
      <c r="D271" s="29"/>
      <c r="E271" s="29"/>
      <c r="F271" s="29"/>
      <c r="G271" s="29"/>
      <c r="H271" s="30"/>
      <c r="I271" s="30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35"/>
    </row>
    <row r="272" spans="1:61" ht="15">
      <c r="A272" s="29"/>
      <c r="B272" s="29"/>
      <c r="C272" s="29"/>
      <c r="D272" s="29"/>
      <c r="E272" s="29"/>
      <c r="F272" s="29"/>
      <c r="G272" s="29"/>
      <c r="H272" s="30"/>
      <c r="I272" s="30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35"/>
    </row>
    <row r="273" spans="1:61" ht="15">
      <c r="A273" s="29"/>
      <c r="B273" s="29"/>
      <c r="C273" s="29"/>
      <c r="D273" s="29"/>
      <c r="E273" s="29"/>
      <c r="F273" s="29"/>
      <c r="G273" s="29"/>
      <c r="H273" s="30"/>
      <c r="I273" s="30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35"/>
    </row>
    <row r="274" spans="1:61" ht="15">
      <c r="A274" s="29"/>
      <c r="B274" s="29"/>
      <c r="C274" s="29"/>
      <c r="D274" s="29"/>
      <c r="E274" s="29"/>
      <c r="F274" s="29"/>
      <c r="G274" s="29"/>
      <c r="H274" s="30"/>
      <c r="I274" s="30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35"/>
    </row>
    <row r="275" spans="1:61" ht="15">
      <c r="A275" s="29"/>
      <c r="B275" s="29"/>
      <c r="C275" s="29"/>
      <c r="D275" s="29"/>
      <c r="E275" s="29"/>
      <c r="F275" s="29"/>
      <c r="G275" s="29"/>
      <c r="H275" s="30"/>
      <c r="I275" s="30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35"/>
    </row>
    <row r="276" spans="1:61" ht="15">
      <c r="A276" s="29"/>
      <c r="B276" s="29"/>
      <c r="C276" s="29"/>
      <c r="D276" s="29"/>
      <c r="E276" s="29"/>
      <c r="F276" s="29"/>
      <c r="G276" s="29"/>
      <c r="H276" s="30"/>
      <c r="I276" s="30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35"/>
    </row>
    <row r="277" spans="1:61" ht="15">
      <c r="A277" s="29"/>
      <c r="B277" s="29"/>
      <c r="C277" s="29"/>
      <c r="D277" s="29"/>
      <c r="E277" s="29"/>
      <c r="F277" s="29"/>
      <c r="G277" s="29"/>
      <c r="H277" s="30"/>
      <c r="I277" s="30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35"/>
    </row>
    <row r="278" spans="1:61" ht="15">
      <c r="A278" s="29"/>
      <c r="B278" s="29"/>
      <c r="C278" s="29"/>
      <c r="D278" s="29"/>
      <c r="E278" s="29"/>
      <c r="F278" s="29"/>
      <c r="G278" s="29"/>
      <c r="H278" s="30"/>
      <c r="I278" s="30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35"/>
    </row>
    <row r="279" spans="1:61" ht="15">
      <c r="A279" s="29"/>
      <c r="B279" s="29"/>
      <c r="C279" s="29"/>
      <c r="D279" s="29"/>
      <c r="E279" s="29"/>
      <c r="F279" s="29"/>
      <c r="G279" s="29"/>
      <c r="H279" s="30"/>
      <c r="I279" s="30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35"/>
    </row>
    <row r="280" spans="1:61" ht="15">
      <c r="A280" s="29"/>
      <c r="B280" s="29"/>
      <c r="C280" s="29"/>
      <c r="D280" s="29"/>
      <c r="E280" s="29"/>
      <c r="F280" s="29"/>
      <c r="G280" s="29"/>
      <c r="H280" s="30"/>
      <c r="I280" s="30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35"/>
    </row>
    <row r="281" spans="1:61" ht="15">
      <c r="A281" s="29"/>
      <c r="B281" s="29"/>
      <c r="C281" s="29"/>
      <c r="D281" s="29"/>
      <c r="E281" s="29"/>
      <c r="F281" s="29"/>
      <c r="G281" s="29"/>
      <c r="H281" s="30"/>
      <c r="I281" s="30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35"/>
    </row>
    <row r="282" spans="1:61" ht="15">
      <c r="A282" s="29"/>
      <c r="B282" s="29"/>
      <c r="C282" s="29"/>
      <c r="D282" s="29"/>
      <c r="E282" s="29"/>
      <c r="F282" s="29"/>
      <c r="G282" s="29"/>
      <c r="H282" s="30"/>
      <c r="I282" s="30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35"/>
    </row>
    <row r="283" spans="1:61" ht="15">
      <c r="A283" s="29"/>
      <c r="B283" s="29"/>
      <c r="C283" s="29"/>
      <c r="D283" s="29"/>
      <c r="E283" s="29"/>
      <c r="F283" s="29"/>
      <c r="G283" s="29"/>
      <c r="H283" s="30"/>
      <c r="I283" s="30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35"/>
    </row>
    <row r="284" spans="1:61" ht="15">
      <c r="A284" s="29"/>
      <c r="B284" s="29"/>
      <c r="C284" s="29"/>
      <c r="D284" s="29"/>
      <c r="E284" s="29"/>
      <c r="F284" s="29"/>
      <c r="G284" s="29"/>
      <c r="H284" s="30"/>
      <c r="I284" s="30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35"/>
    </row>
  </sheetData>
  <sheetProtection/>
  <autoFilter ref="A4:BI35">
    <sortState ref="A5:BI284">
      <sortCondition descending="1" sortBy="value" ref="BI5:BI284"/>
    </sortState>
  </autoFilter>
  <mergeCells count="37">
    <mergeCell ref="BJ28:BJ29"/>
    <mergeCell ref="BJ30:BJ31"/>
    <mergeCell ref="BJ6:BJ8"/>
    <mergeCell ref="BJ9:BJ11"/>
    <mergeCell ref="BJ12:BJ15"/>
    <mergeCell ref="BJ17:BJ20"/>
    <mergeCell ref="BJ22:BJ23"/>
    <mergeCell ref="BJ25:BJ26"/>
    <mergeCell ref="P2:S2"/>
    <mergeCell ref="AE2:AF2"/>
    <mergeCell ref="AC2:AD2"/>
    <mergeCell ref="P1:AV1"/>
    <mergeCell ref="AO2:AV2"/>
    <mergeCell ref="AI2:AJ2"/>
    <mergeCell ref="AG2:AH2"/>
    <mergeCell ref="AA2:AB2"/>
    <mergeCell ref="T2:T3"/>
    <mergeCell ref="Y2:Z2"/>
    <mergeCell ref="W2:X2"/>
    <mergeCell ref="AK2:AN2"/>
    <mergeCell ref="U2:V2"/>
    <mergeCell ref="BI1:BI3"/>
    <mergeCell ref="AW1:BH1"/>
    <mergeCell ref="BG2:BH2"/>
    <mergeCell ref="BE2:BF2"/>
    <mergeCell ref="AY2:BD2"/>
    <mergeCell ref="AW2:AX2"/>
    <mergeCell ref="F1:O1"/>
    <mergeCell ref="A1:A3"/>
    <mergeCell ref="E1:E3"/>
    <mergeCell ref="D1:D3"/>
    <mergeCell ref="C1:C3"/>
    <mergeCell ref="O2:O3"/>
    <mergeCell ref="I2:K2"/>
    <mergeCell ref="F2:H2"/>
    <mergeCell ref="B1:B3"/>
    <mergeCell ref="L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9.140625" style="116" customWidth="1"/>
    <col min="2" max="2" width="47.57421875" style="0" customWidth="1"/>
    <col min="3" max="3" width="11.421875" style="0" customWidth="1"/>
  </cols>
  <sheetData>
    <row r="1" spans="1:3" ht="18.75">
      <c r="A1" s="159" t="s">
        <v>95</v>
      </c>
      <c r="B1" s="160"/>
      <c r="C1" s="161"/>
    </row>
    <row r="2" spans="1:3" ht="15">
      <c r="A2" s="122"/>
      <c r="B2" s="121"/>
      <c r="C2" s="121"/>
    </row>
    <row r="3" spans="1:3" ht="15.75">
      <c r="A3" s="123" t="s">
        <v>70</v>
      </c>
      <c r="B3" s="123" t="s">
        <v>64</v>
      </c>
      <c r="C3" s="123" t="s">
        <v>71</v>
      </c>
    </row>
    <row r="4" spans="1:3" ht="15.75">
      <c r="A4" s="44">
        <v>1</v>
      </c>
      <c r="B4" s="42" t="s">
        <v>81</v>
      </c>
      <c r="C4" s="45">
        <v>180</v>
      </c>
    </row>
    <row r="5" spans="1:3" ht="15.75">
      <c r="A5" s="44">
        <v>2</v>
      </c>
      <c r="B5" s="115" t="s">
        <v>83</v>
      </c>
      <c r="C5" s="45">
        <v>177</v>
      </c>
    </row>
    <row r="6" spans="1:3" ht="15.75">
      <c r="A6" s="156">
        <v>3</v>
      </c>
      <c r="B6" s="42" t="s">
        <v>47</v>
      </c>
      <c r="C6" s="45">
        <v>174</v>
      </c>
    </row>
    <row r="7" spans="1:3" ht="15.75">
      <c r="A7" s="156"/>
      <c r="B7" s="115" t="s">
        <v>92</v>
      </c>
      <c r="C7" s="45">
        <v>174</v>
      </c>
    </row>
    <row r="8" spans="1:3" ht="15.75">
      <c r="A8" s="157">
        <v>4</v>
      </c>
      <c r="B8" s="163" t="s">
        <v>63</v>
      </c>
      <c r="C8" s="45">
        <v>173</v>
      </c>
    </row>
    <row r="9" spans="1:3" ht="15.75">
      <c r="A9" s="158"/>
      <c r="B9" s="42" t="s">
        <v>85</v>
      </c>
      <c r="C9" s="45">
        <v>173</v>
      </c>
    </row>
    <row r="10" spans="1:3" ht="15.75">
      <c r="A10" s="156">
        <v>5</v>
      </c>
      <c r="B10" s="42" t="s">
        <v>57</v>
      </c>
      <c r="C10" s="45">
        <v>172</v>
      </c>
    </row>
    <row r="11" spans="1:3" ht="15.75">
      <c r="A11" s="156"/>
      <c r="B11" s="42" t="s">
        <v>86</v>
      </c>
      <c r="C11" s="45">
        <v>172</v>
      </c>
    </row>
    <row r="12" spans="1:3" ht="15.75">
      <c r="A12" s="156">
        <v>6</v>
      </c>
      <c r="B12" s="42" t="s">
        <v>62</v>
      </c>
      <c r="C12" s="45">
        <v>171</v>
      </c>
    </row>
    <row r="13" spans="1:3" ht="15.75">
      <c r="A13" s="156"/>
      <c r="B13" s="42" t="s">
        <v>69</v>
      </c>
      <c r="C13" s="45">
        <v>171</v>
      </c>
    </row>
    <row r="14" spans="1:3" ht="15.75">
      <c r="A14" s="157">
        <v>7</v>
      </c>
      <c r="B14" s="42" t="s">
        <v>58</v>
      </c>
      <c r="C14" s="127">
        <v>170</v>
      </c>
    </row>
    <row r="15" spans="1:3" ht="15.75">
      <c r="A15" s="162"/>
      <c r="B15" s="42" t="s">
        <v>53</v>
      </c>
      <c r="C15" s="127">
        <v>170</v>
      </c>
    </row>
    <row r="16" spans="1:3" ht="15.75">
      <c r="A16" s="162"/>
      <c r="B16" s="42" t="s">
        <v>88</v>
      </c>
      <c r="C16" s="45">
        <v>170</v>
      </c>
    </row>
    <row r="17" spans="1:3" ht="15.75">
      <c r="A17" s="156">
        <v>8</v>
      </c>
      <c r="B17" s="42" t="s">
        <v>55</v>
      </c>
      <c r="C17" s="45">
        <v>169</v>
      </c>
    </row>
    <row r="18" spans="1:3" ht="15.75">
      <c r="A18" s="156"/>
      <c r="B18" s="42" t="s">
        <v>90</v>
      </c>
      <c r="C18" s="45">
        <v>169</v>
      </c>
    </row>
    <row r="19" spans="1:3" ht="15.75">
      <c r="A19" s="156"/>
      <c r="B19" s="42" t="s">
        <v>52</v>
      </c>
      <c r="C19" s="45">
        <v>169</v>
      </c>
    </row>
    <row r="20" spans="1:3" ht="15.75">
      <c r="A20" s="156">
        <v>9</v>
      </c>
      <c r="B20" s="42" t="s">
        <v>60</v>
      </c>
      <c r="C20" s="45">
        <v>168</v>
      </c>
    </row>
    <row r="21" spans="1:3" ht="15.75">
      <c r="A21" s="156"/>
      <c r="B21" s="42" t="s">
        <v>51</v>
      </c>
      <c r="C21" s="45">
        <v>168</v>
      </c>
    </row>
    <row r="22" spans="1:3" ht="15.75">
      <c r="A22" s="44">
        <v>10</v>
      </c>
      <c r="B22" s="42" t="s">
        <v>82</v>
      </c>
      <c r="C22" s="45">
        <v>167</v>
      </c>
    </row>
    <row r="23" spans="1:3" ht="15.75">
      <c r="A23" s="157">
        <v>11</v>
      </c>
      <c r="B23" s="42" t="s">
        <v>73</v>
      </c>
      <c r="C23" s="45">
        <v>166</v>
      </c>
    </row>
    <row r="24" spans="1:3" ht="15.75">
      <c r="A24" s="162"/>
      <c r="B24" s="42" t="s">
        <v>93</v>
      </c>
      <c r="C24" s="45">
        <v>166</v>
      </c>
    </row>
    <row r="25" spans="1:9" ht="15.75">
      <c r="A25" s="158"/>
      <c r="B25" s="42" t="s">
        <v>78</v>
      </c>
      <c r="C25" s="45">
        <v>166</v>
      </c>
      <c r="I25" s="125"/>
    </row>
    <row r="26" spans="1:3" ht="15.75">
      <c r="A26" s="44">
        <v>12</v>
      </c>
      <c r="B26" s="42" t="s">
        <v>74</v>
      </c>
      <c r="C26" s="45">
        <v>164</v>
      </c>
    </row>
    <row r="27" spans="1:3" ht="15.75">
      <c r="A27" s="128">
        <v>13</v>
      </c>
      <c r="B27" s="163" t="s">
        <v>87</v>
      </c>
      <c r="C27" s="45">
        <v>163</v>
      </c>
    </row>
    <row r="28" spans="1:3" ht="15.75">
      <c r="A28" s="157">
        <v>14</v>
      </c>
      <c r="B28" s="42" t="s">
        <v>77</v>
      </c>
      <c r="C28" s="45">
        <v>162</v>
      </c>
    </row>
    <row r="29" spans="1:3" ht="15.75">
      <c r="A29" s="158"/>
      <c r="B29" s="42" t="s">
        <v>75</v>
      </c>
      <c r="C29" s="45">
        <v>162</v>
      </c>
    </row>
    <row r="30" spans="1:3" ht="15.75">
      <c r="A30" s="156">
        <v>15</v>
      </c>
      <c r="B30" s="42" t="s">
        <v>68</v>
      </c>
      <c r="C30" s="45">
        <v>161</v>
      </c>
    </row>
    <row r="31" spans="1:3" ht="15.75">
      <c r="A31" s="156"/>
      <c r="B31" s="42" t="s">
        <v>66</v>
      </c>
      <c r="C31" s="45">
        <v>161</v>
      </c>
    </row>
    <row r="32" spans="1:3" ht="15.75">
      <c r="A32" s="44">
        <v>16</v>
      </c>
      <c r="B32" s="42" t="s">
        <v>50</v>
      </c>
      <c r="C32" s="45">
        <v>160</v>
      </c>
    </row>
    <row r="33" spans="1:3" ht="15.75">
      <c r="A33" s="128">
        <v>17</v>
      </c>
      <c r="B33" s="42" t="s">
        <v>48</v>
      </c>
      <c r="C33" s="45">
        <v>155</v>
      </c>
    </row>
  </sheetData>
  <sheetProtection/>
  <mergeCells count="11">
    <mergeCell ref="A28:A29"/>
    <mergeCell ref="A30:A31"/>
    <mergeCell ref="A1:C1"/>
    <mergeCell ref="A6:A7"/>
    <mergeCell ref="A8:A9"/>
    <mergeCell ref="A10:A11"/>
    <mergeCell ref="A12:A13"/>
    <mergeCell ref="A14:A16"/>
    <mergeCell ref="A17:A19"/>
    <mergeCell ref="A20:A21"/>
    <mergeCell ref="A23:A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Наталия</cp:lastModifiedBy>
  <cp:lastPrinted>2015-06-17T12:59:22Z</cp:lastPrinted>
  <dcterms:created xsi:type="dcterms:W3CDTF">2013-04-29T13:54:55Z</dcterms:created>
  <dcterms:modified xsi:type="dcterms:W3CDTF">2015-06-17T13:12:40Z</dcterms:modified>
  <cp:category/>
  <cp:version/>
  <cp:contentType/>
  <cp:contentStatus/>
</cp:coreProperties>
</file>