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'оценка'!$A$4:$BK$37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calcMode="autoNoTable" fullCalcOnLoad="1"/>
</workbook>
</file>

<file path=xl/sharedStrings.xml><?xml version="1.0" encoding="utf-8"?>
<sst xmlns="http://schemas.openxmlformats.org/spreadsheetml/2006/main" count="237" uniqueCount="90">
  <si>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</si>
  <si>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</si>
  <si>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</si>
  <si>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</si>
  <si>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</si>
  <si>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</si>
  <si>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</si>
  <si>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</si>
  <si>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</si>
  <si>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</si>
  <si>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</si>
  <si>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</si>
  <si>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</si>
  <si>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</si>
  <si>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</si>
  <si>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</si>
  <si>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</si>
  <si>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</si>
  <si>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</si>
  <si>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</si>
  <si>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</si>
  <si>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</si>
  <si>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</si>
  <si>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</si>
  <si>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</si>
  <si>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</si>
  <si>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</si>
  <si>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</si>
  <si>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</si>
  <si>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</si>
  <si>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</si>
  <si>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</si>
  <si>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</si>
  <si>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</si>
  <si>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</si>
  <si>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</si>
  <si>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</si>
  <si>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</si>
  <si>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</si>
  <si>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</si>
  <si>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</si>
  <si>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</si>
  <si>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</si>
  <si>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</si>
  <si>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</si>
  <si>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</si>
  <si>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</si>
  <si>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</si>
  <si>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</si>
  <si>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"СМУ"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</si>
  <si>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</si>
  <si>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</si>
  <si>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</si>
  <si>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</si>
  <si>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</si>
  <si>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"Инвестстрой М"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</si>
  <si>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</si>
  <si>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</si>
  <si>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</si>
  <si>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</si>
  <si>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</si>
  <si>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</si>
  <si>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</si>
  <si>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</si>
  <si>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</si>
  <si>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Место</t>
  </si>
  <si>
    <t>Баллы</t>
  </si>
  <si>
    <t>ООО СК "Фундамент"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</si>
  <si>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</si>
  <si>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</si>
  <si>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</si>
  <si>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</si>
  <si>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</si>
  <si>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</si>
  <si>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</si>
  <si>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</si>
  <si>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</si>
  <si>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</si>
  <si>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</si>
  <si>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</si>
  <si>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на информационных стендах  в помещении управляющей организации</t>
  </si>
  <si>
    <t>ООО "УК "Аметист"</t>
  </si>
  <si>
    <t>ООО "ГК "Уютный Дом"</t>
  </si>
  <si>
    <t>ООО "УК"Железнодорожного района"</t>
  </si>
  <si>
    <t>ООО "Управляющая компания "Альтернатива"</t>
  </si>
  <si>
    <t>ООО "УК ЖЭК"</t>
  </si>
  <si>
    <t>Содеражние двора</t>
  </si>
  <si>
    <t>ООО "Паритет"</t>
  </si>
  <si>
    <t>ООО "УО Жилстройсервис"</t>
  </si>
  <si>
    <t>Рейтинг управляющих компаний (май 2016 г.)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</si>
</sst>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5" fillId="24" borderId="17" xfId="52" applyNumberFormat="1" applyFont="1" applyFill="1" applyBorder="1" applyAlignment="1">
      <alignment horizontal="center" vertical="center"/>
      <protection/>
    </xf>
    <xf numFmtId="3" fontId="35" fillId="10" borderId="17" xfId="52" applyNumberFormat="1" applyFont="1" applyFill="1" applyBorder="1" applyAlignment="1">
      <alignment horizontal="center" vertical="center"/>
      <protection/>
    </xf>
    <xf numFmtId="1" fontId="35" fillId="25" borderId="17" xfId="52" applyNumberFormat="1" applyFont="1" applyFill="1" applyBorder="1" applyAlignment="1">
      <alignment horizontal="center" vertical="center"/>
      <protection/>
    </xf>
    <xf numFmtId="1" fontId="35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35" fillId="0" borderId="17" xfId="52" applyNumberFormat="1" applyFont="1" applyFill="1" applyBorder="1" applyAlignment="1">
      <alignment horizontal="center" vertical="center"/>
      <protection/>
    </xf>
    <xf numFmtId="0" fontId="20" fillId="10" borderId="20" xfId="52" applyFont="1" applyFill="1" applyBorder="1" applyAlignment="1">
      <alignment horizontal="center" vertical="center" wrapText="1"/>
      <protection/>
    </xf>
    <xf numFmtId="3" fontId="31" fillId="10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74" fontId="31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NumberFormat="1" applyFont="1" applyFill="1" applyBorder="1" applyAlignment="1">
      <alignment horizontal="center" vertical="center"/>
      <protection/>
    </xf>
    <xf numFmtId="2" fontId="31" fillId="24" borderId="17" xfId="52" applyNumberFormat="1" applyFont="1" applyFill="1" applyBorder="1" applyAlignment="1">
      <alignment horizontal="center" vertical="center"/>
      <protection/>
    </xf>
    <xf numFmtId="174" fontId="35" fillId="0" borderId="17" xfId="52" applyNumberFormat="1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/>
      <protection/>
    </xf>
    <xf numFmtId="3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NumberFormat="1" applyFont="1" applyFill="1" applyBorder="1" applyAlignment="1">
      <alignment horizontal="center" vertical="center"/>
      <protection/>
    </xf>
    <xf numFmtId="174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 wrapText="1"/>
      <protection/>
    </xf>
    <xf numFmtId="2" fontId="35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72" fontId="31" fillId="0" borderId="17" xfId="52" applyNumberFormat="1" applyFont="1" applyFill="1" applyBorder="1" applyAlignment="1">
      <alignment horizontal="center" vertical="center"/>
      <protection/>
    </xf>
    <xf numFmtId="174" fontId="31" fillId="0" borderId="17" xfId="52" applyNumberFormat="1" applyFont="1" applyFill="1" applyBorder="1" applyAlignment="1">
      <alignment horizontal="center" vertical="center"/>
      <protection/>
    </xf>
    <xf numFmtId="172" fontId="33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 wrapText="1"/>
      <protection/>
    </xf>
    <xf numFmtId="172" fontId="36" fillId="24" borderId="17" xfId="52" applyNumberFormat="1" applyFont="1" applyFill="1" applyBorder="1" applyAlignment="1">
      <alignment horizontal="center" vertical="center"/>
      <protection/>
    </xf>
    <xf numFmtId="3" fontId="36" fillId="24" borderId="17" xfId="52" applyNumberFormat="1" applyFont="1" applyFill="1" applyBorder="1" applyAlignment="1">
      <alignment horizontal="center" vertical="center"/>
      <protection/>
    </xf>
    <xf numFmtId="4" fontId="35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10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35" fillId="0" borderId="17" xfId="52" applyNumberFormat="1" applyFont="1" applyFill="1" applyBorder="1" applyAlignment="1">
      <alignment horizontal="center" vertical="center"/>
      <protection/>
    </xf>
    <xf numFmtId="2" fontId="35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1" fontId="33" fillId="25" borderId="17" xfId="52" applyNumberFormat="1" applyFont="1" applyFill="1" applyBorder="1" applyAlignment="1">
      <alignment horizontal="center" vertical="center"/>
      <protection/>
    </xf>
    <xf numFmtId="0" fontId="35" fillId="0" borderId="17" xfId="52" applyFont="1" applyFill="1" applyBorder="1" applyAlignment="1">
      <alignment horizontal="center" vertical="center"/>
      <protection/>
    </xf>
    <xf numFmtId="0" fontId="20" fillId="11" borderId="16" xfId="52" applyFont="1" applyFill="1" applyBorder="1" applyAlignment="1">
      <alignment horizontal="center" vertical="center" wrapText="1"/>
      <protection/>
    </xf>
    <xf numFmtId="0" fontId="20" fillId="11" borderId="11" xfId="52" applyFont="1" applyFill="1" applyBorder="1" applyAlignment="1">
      <alignment horizontal="center" vertical="center" wrapText="1"/>
      <protection/>
    </xf>
    <xf numFmtId="0" fontId="20" fillId="11" borderId="24" xfId="52" applyFont="1" applyFill="1" applyBorder="1" applyAlignment="1">
      <alignment horizontal="center" vertical="center" wrapText="1"/>
      <protection/>
    </xf>
    <xf numFmtId="0" fontId="20" fillId="11" borderId="20" xfId="52" applyFont="1" applyFill="1" applyBorder="1" applyAlignment="1">
      <alignment horizontal="center" vertical="center" wrapText="1"/>
      <protection/>
    </xf>
    <xf numFmtId="1" fontId="31" fillId="11" borderId="17" xfId="52" applyNumberFormat="1" applyFont="1" applyFill="1" applyBorder="1" applyAlignment="1">
      <alignment horizontal="center" vertical="center"/>
      <protection/>
    </xf>
    <xf numFmtId="3" fontId="31" fillId="11" borderId="17" xfId="52" applyNumberFormat="1" applyFont="1" applyFill="1" applyBorder="1" applyAlignment="1">
      <alignment horizontal="center" vertical="center"/>
      <protection/>
    </xf>
    <xf numFmtId="1" fontId="35" fillId="11" borderId="17" xfId="52" applyNumberFormat="1" applyFont="1" applyFill="1" applyBorder="1" applyAlignment="1">
      <alignment horizontal="center" vertical="center"/>
      <protection/>
    </xf>
    <xf numFmtId="3" fontId="35" fillId="11" borderId="17" xfId="52" applyNumberFormat="1" applyFont="1" applyFill="1" applyBorder="1" applyAlignment="1">
      <alignment horizontal="center" vertical="center"/>
      <protection/>
    </xf>
    <xf numFmtId="0" fontId="35" fillId="11" borderId="17" xfId="52" applyFont="1" applyFill="1" applyBorder="1" applyAlignment="1">
      <alignment horizontal="center" vertical="center"/>
      <protection/>
    </xf>
    <xf numFmtId="0" fontId="24" fillId="11" borderId="17" xfId="52" applyFont="1" applyFill="1" applyBorder="1" applyAlignment="1">
      <alignment horizontal="center"/>
      <protection/>
    </xf>
    <xf numFmtId="3" fontId="24" fillId="11" borderId="17" xfId="52" applyNumberFormat="1" applyFont="1" applyFill="1" applyBorder="1" applyAlignment="1">
      <alignment horizontal="center"/>
      <protection/>
    </xf>
    <xf numFmtId="0" fontId="22" fillId="11" borderId="17" xfId="0" applyFont="1" applyFill="1" applyBorder="1" applyAlignment="1">
      <alignment/>
    </xf>
    <xf numFmtId="0" fontId="25" fillId="11" borderId="17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29" fillId="0" borderId="26" xfId="52" applyFont="1" applyFill="1" applyBorder="1" applyAlignment="1">
      <alignment horizontal="center" vertical="center" wrapText="1"/>
      <protection/>
    </xf>
    <xf numFmtId="0" fontId="20" fillId="0" borderId="23" xfId="52" applyFont="1" applyFill="1" applyBorder="1" applyAlignment="1">
      <alignment horizontal="center" vertical="center" wrapText="1"/>
      <protection/>
    </xf>
    <xf numFmtId="0" fontId="20" fillId="4" borderId="27" xfId="52" applyFont="1" applyFill="1" applyBorder="1" applyAlignment="1">
      <alignment horizontal="center" vertical="center" wrapText="1"/>
      <protection/>
    </xf>
    <xf numFmtId="0" fontId="20" fillId="4" borderId="23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3" fillId="0" borderId="17" xfId="52" applyFont="1" applyFill="1" applyBorder="1" applyAlignment="1">
      <alignment horizontal="center" vertical="center" wrapText="1"/>
      <protection/>
    </xf>
    <xf numFmtId="0" fontId="37" fillId="0" borderId="17" xfId="0" applyFont="1" applyBorder="1" applyAlignment="1">
      <alignment horizontal="center"/>
    </xf>
    <xf numFmtId="0" fontId="22" fillId="0" borderId="18" xfId="0" applyFont="1" applyFill="1" applyBorder="1" applyAlignment="1">
      <alignment/>
    </xf>
    <xf numFmtId="3" fontId="35" fillId="4" borderId="17" xfId="52" applyNumberFormat="1" applyFont="1" applyFill="1" applyBorder="1" applyAlignment="1">
      <alignment horizontal="center" vertical="center"/>
      <protection/>
    </xf>
    <xf numFmtId="0" fontId="20" fillId="24" borderId="28" xfId="52" applyFont="1" applyFill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33" fillId="0" borderId="30" xfId="52" applyFont="1" applyFill="1" applyBorder="1" applyAlignment="1">
      <alignment horizontal="center" vertical="center" wrapText="1"/>
      <protection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20" fillId="24" borderId="31" xfId="52" applyFont="1" applyFill="1" applyBorder="1" applyAlignment="1">
      <alignment horizontal="center" vertical="center" wrapText="1"/>
      <protection/>
    </xf>
    <xf numFmtId="0" fontId="20" fillId="24" borderId="32" xfId="52" applyFont="1" applyFill="1" applyBorder="1" applyAlignment="1">
      <alignment horizontal="center" vertical="center" wrapText="1"/>
      <protection/>
    </xf>
    <xf numFmtId="0" fontId="20" fillId="24" borderId="33" xfId="52" applyFont="1" applyFill="1" applyBorder="1" applyAlignment="1">
      <alignment horizontal="center" vertical="center" wrapText="1"/>
      <protection/>
    </xf>
    <xf numFmtId="0" fontId="20" fillId="11" borderId="31" xfId="52" applyFont="1" applyFill="1" applyBorder="1" applyAlignment="1">
      <alignment horizontal="center" vertical="center" wrapText="1"/>
      <protection/>
    </xf>
    <xf numFmtId="0" fontId="20" fillId="11" borderId="33" xfId="52" applyFont="1" applyFill="1" applyBorder="1" applyAlignment="1">
      <alignment horizontal="center" vertical="center" wrapText="1"/>
      <protection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1" fillId="0" borderId="28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29" xfId="52" applyFont="1" applyBorder="1" applyAlignment="1">
      <alignment horizontal="center" vertical="center" wrapText="1"/>
      <protection/>
    </xf>
    <xf numFmtId="0" fontId="29" fillId="0" borderId="31" xfId="52" applyFont="1" applyFill="1" applyBorder="1" applyAlignment="1">
      <alignment horizontal="center" vertical="center" wrapText="1"/>
      <protection/>
    </xf>
    <xf numFmtId="0" fontId="29" fillId="0" borderId="32" xfId="52" applyFont="1" applyFill="1" applyBorder="1" applyAlignment="1">
      <alignment horizontal="center" vertical="center" wrapText="1"/>
      <protection/>
    </xf>
    <xf numFmtId="0" fontId="29" fillId="0" borderId="33" xfId="52" applyFont="1" applyFill="1" applyBorder="1" applyAlignment="1">
      <alignment horizontal="center" vertical="center" wrapText="1"/>
      <protection/>
    </xf>
    <xf numFmtId="0" fontId="20" fillId="0" borderId="31" xfId="52" applyFont="1" applyFill="1" applyBorder="1" applyAlignment="1">
      <alignment horizontal="center" vertical="center" wrapText="1"/>
      <protection/>
    </xf>
    <xf numFmtId="0" fontId="20" fillId="0" borderId="33" xfId="52" applyFont="1" applyFill="1" applyBorder="1" applyAlignment="1">
      <alignment horizontal="center" vertical="center" wrapText="1"/>
      <protection/>
    </xf>
    <xf numFmtId="0" fontId="20" fillId="0" borderId="32" xfId="52" applyFont="1" applyFill="1" applyBorder="1" applyAlignment="1">
      <alignment horizontal="center" vertical="center" wrapText="1"/>
      <protection/>
    </xf>
    <xf numFmtId="0" fontId="20" fillId="0" borderId="34" xfId="52" applyFont="1" applyBorder="1" applyAlignment="1" quotePrefix="1">
      <alignment horizontal="center" vertical="center" wrapText="1"/>
      <protection/>
    </xf>
    <xf numFmtId="0" fontId="20" fillId="0" borderId="35" xfId="52" applyFont="1" applyBorder="1" applyAlignment="1" quotePrefix="1">
      <alignment horizontal="center" vertical="center" wrapText="1"/>
      <protection/>
    </xf>
    <xf numFmtId="0" fontId="20" fillId="0" borderId="36" xfId="52" applyFont="1" applyBorder="1" applyAlignment="1" quotePrefix="1">
      <alignment horizontal="center" vertical="center" wrapText="1"/>
      <protection/>
    </xf>
    <xf numFmtId="0" fontId="20" fillId="0" borderId="28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0" fillId="0" borderId="35" xfId="52" applyFont="1" applyBorder="1" applyAlignment="1">
      <alignment horizontal="center" vertical="center" wrapText="1"/>
      <protection/>
    </xf>
    <xf numFmtId="0" fontId="20" fillId="0" borderId="36" xfId="52" applyFont="1" applyBorder="1" applyAlignment="1">
      <alignment horizontal="center" vertical="center" wrapText="1"/>
      <protection/>
    </xf>
    <xf numFmtId="0" fontId="33" fillId="0" borderId="18" xfId="52" applyFont="1" applyFill="1" applyBorder="1" applyAlignment="1">
      <alignment horizontal="center" vertical="center" wrapText="1"/>
      <protection/>
    </xf>
    <xf numFmtId="0" fontId="33" fillId="0" borderId="30" xfId="52" applyFont="1" applyFill="1" applyBorder="1" applyAlignment="1">
      <alignment horizontal="center" vertical="center" wrapText="1"/>
      <protection/>
    </xf>
    <xf numFmtId="0" fontId="33" fillId="0" borderId="22" xfId="52" applyFont="1" applyFill="1" applyBorder="1" applyAlignment="1">
      <alignment horizontal="center" vertical="center" wrapText="1"/>
      <protection/>
    </xf>
    <xf numFmtId="0" fontId="34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86"/>
  <sheetViews>
    <sheetView zoomScale="75" zoomScaleNormal="75" zoomScalePageLayoutView="0" workbookViewId="0" topLeftCell="A1">
      <pane xSplit="2" ySplit="5" topLeftCell="AL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S32" sqref="AS32"/>
    </sheetView>
  </sheetViews>
  <sheetFormatPr defaultColWidth="9.140625" defaultRowHeight="15"/>
  <cols>
    <col min="1" max="1" width="9.421875" style="7" bestFit="1" customWidth="1"/>
    <col min="2" max="2" width="35.28125" style="7" customWidth="1"/>
    <col min="3" max="3" width="7.421875" style="7" customWidth="1"/>
    <col min="4" max="4" width="7.28125" style="7" customWidth="1"/>
    <col min="5" max="5" width="16.140625" style="7" customWidth="1"/>
    <col min="6" max="6" width="13.57421875" style="19" customWidth="1"/>
    <col min="7" max="7" width="14.421875" style="19" customWidth="1"/>
    <col min="8" max="8" width="21.140625" style="22" customWidth="1"/>
    <col min="9" max="9" width="14.8515625" style="28" customWidth="1"/>
    <col min="10" max="10" width="0.13671875" style="26" customWidth="1"/>
    <col min="11" max="11" width="18.8515625" style="26" customWidth="1"/>
    <col min="12" max="12" width="19.57421875" style="27" customWidth="1"/>
    <col min="13" max="13" width="8.57421875" style="27" hidden="1" customWidth="1"/>
    <col min="14" max="14" width="17.421875" style="27" customWidth="1"/>
    <col min="15" max="15" width="0.4257812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421875" style="21" customWidth="1"/>
    <col min="20" max="20" width="10.710937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9.8515625" style="19" hidden="1" customWidth="1"/>
    <col min="35" max="35" width="17.140625" style="122" customWidth="1"/>
    <col min="36" max="36" width="15.421875" style="122" customWidth="1"/>
    <col min="37" max="37" width="19.7109375" style="21" customWidth="1"/>
    <col min="38" max="39" width="18.140625" style="21" customWidth="1"/>
    <col min="40" max="40" width="17.7109375" style="2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2" width="15.57421875" style="7" customWidth="1"/>
    <col min="63" max="63" width="18.8515625" style="9" customWidth="1"/>
    <col min="64" max="16384" width="9.140625" style="7" customWidth="1"/>
  </cols>
  <sheetData>
    <row r="1" spans="1:63" s="1" customFormat="1" ht="46.5" customHeight="1" thickBot="1">
      <c r="A1" s="153" t="s">
        <v>0</v>
      </c>
      <c r="B1" s="159" t="s">
        <v>1</v>
      </c>
      <c r="C1" s="159" t="s">
        <v>2</v>
      </c>
      <c r="D1" s="159" t="s">
        <v>3</v>
      </c>
      <c r="E1" s="156" t="s">
        <v>4</v>
      </c>
      <c r="F1" s="137" t="s">
        <v>5</v>
      </c>
      <c r="G1" s="138"/>
      <c r="H1" s="138"/>
      <c r="I1" s="138"/>
      <c r="J1" s="138"/>
      <c r="K1" s="138"/>
      <c r="L1" s="138"/>
      <c r="M1" s="138"/>
      <c r="N1" s="138"/>
      <c r="O1" s="139"/>
      <c r="P1" s="137" t="s">
        <v>6</v>
      </c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9"/>
      <c r="AW1" s="147" t="s">
        <v>7</v>
      </c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9"/>
      <c r="BI1" s="123"/>
      <c r="BJ1" s="123"/>
      <c r="BK1" s="144" t="s">
        <v>8</v>
      </c>
    </row>
    <row r="2" spans="1:63" s="1" customFormat="1" ht="66.75" customHeight="1" thickBot="1">
      <c r="A2" s="154"/>
      <c r="B2" s="160"/>
      <c r="C2" s="160"/>
      <c r="D2" s="160"/>
      <c r="E2" s="157"/>
      <c r="F2" s="137" t="s">
        <v>9</v>
      </c>
      <c r="G2" s="138"/>
      <c r="H2" s="139"/>
      <c r="I2" s="137" t="s">
        <v>10</v>
      </c>
      <c r="J2" s="138"/>
      <c r="K2" s="139"/>
      <c r="L2" s="137" t="s">
        <v>11</v>
      </c>
      <c r="M2" s="138"/>
      <c r="N2" s="139"/>
      <c r="O2" s="132" t="s">
        <v>12</v>
      </c>
      <c r="P2" s="137" t="s">
        <v>13</v>
      </c>
      <c r="Q2" s="138"/>
      <c r="R2" s="138"/>
      <c r="S2" s="139"/>
      <c r="T2" s="142" t="s">
        <v>14</v>
      </c>
      <c r="U2" s="137" t="s">
        <v>15</v>
      </c>
      <c r="V2" s="139"/>
      <c r="W2" s="137" t="s">
        <v>16</v>
      </c>
      <c r="X2" s="139"/>
      <c r="Y2" s="137" t="s">
        <v>17</v>
      </c>
      <c r="Z2" s="139"/>
      <c r="AA2" s="137" t="s">
        <v>18</v>
      </c>
      <c r="AB2" s="139"/>
      <c r="AC2" s="137" t="s">
        <v>19</v>
      </c>
      <c r="AD2" s="139"/>
      <c r="AE2" s="137" t="s">
        <v>20</v>
      </c>
      <c r="AF2" s="139"/>
      <c r="AG2" s="137" t="s">
        <v>21</v>
      </c>
      <c r="AH2" s="139"/>
      <c r="AI2" s="140" t="s">
        <v>22</v>
      </c>
      <c r="AJ2" s="141"/>
      <c r="AK2" s="137" t="s">
        <v>73</v>
      </c>
      <c r="AL2" s="138"/>
      <c r="AM2" s="138"/>
      <c r="AN2" s="139"/>
      <c r="AO2" s="137" t="s">
        <v>23</v>
      </c>
      <c r="AP2" s="138"/>
      <c r="AQ2" s="138"/>
      <c r="AR2" s="138"/>
      <c r="AS2" s="138"/>
      <c r="AT2" s="138"/>
      <c r="AU2" s="138"/>
      <c r="AV2" s="139"/>
      <c r="AW2" s="150" t="s">
        <v>24</v>
      </c>
      <c r="AX2" s="151"/>
      <c r="AY2" s="150" t="s">
        <v>25</v>
      </c>
      <c r="AZ2" s="152"/>
      <c r="BA2" s="152"/>
      <c r="BB2" s="152"/>
      <c r="BC2" s="152"/>
      <c r="BD2" s="151"/>
      <c r="BE2" s="150" t="s">
        <v>26</v>
      </c>
      <c r="BF2" s="151"/>
      <c r="BG2" s="150" t="s">
        <v>27</v>
      </c>
      <c r="BH2" s="151"/>
      <c r="BI2" s="124"/>
      <c r="BJ2" s="124"/>
      <c r="BK2" s="145"/>
    </row>
    <row r="3" spans="1:63" s="6" customFormat="1" ht="81" customHeight="1" thickBot="1">
      <c r="A3" s="155"/>
      <c r="B3" s="161"/>
      <c r="C3" s="161"/>
      <c r="D3" s="161"/>
      <c r="E3" s="158"/>
      <c r="F3" s="13" t="s">
        <v>28</v>
      </c>
      <c r="G3" s="14" t="s">
        <v>64</v>
      </c>
      <c r="H3" s="20" t="s">
        <v>29</v>
      </c>
      <c r="I3" s="13" t="s">
        <v>28</v>
      </c>
      <c r="J3" s="14" t="s">
        <v>64</v>
      </c>
      <c r="K3" s="20" t="s">
        <v>29</v>
      </c>
      <c r="L3" s="13" t="s">
        <v>28</v>
      </c>
      <c r="M3" s="14" t="s">
        <v>64</v>
      </c>
      <c r="N3" s="20" t="s">
        <v>29</v>
      </c>
      <c r="O3" s="133"/>
      <c r="P3" s="16" t="s">
        <v>10</v>
      </c>
      <c r="Q3" s="23" t="s">
        <v>29</v>
      </c>
      <c r="R3" s="17" t="s">
        <v>30</v>
      </c>
      <c r="S3" s="20" t="s">
        <v>29</v>
      </c>
      <c r="T3" s="143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09"/>
      <c r="AJ3" s="110" t="s">
        <v>29</v>
      </c>
      <c r="AK3" s="11" t="s">
        <v>80</v>
      </c>
      <c r="AL3" s="23" t="s">
        <v>29</v>
      </c>
      <c r="AM3" s="12" t="s">
        <v>74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25" t="s">
        <v>86</v>
      </c>
      <c r="BJ3" s="125" t="s">
        <v>29</v>
      </c>
      <c r="BK3" s="146"/>
    </row>
    <row r="4" spans="1:63" s="6" customFormat="1" ht="14.25">
      <c r="A4" s="40"/>
      <c r="B4" s="41"/>
      <c r="C4" s="41"/>
      <c r="D4" s="41"/>
      <c r="E4" s="41"/>
      <c r="F4" s="56"/>
      <c r="G4" s="57"/>
      <c r="H4" s="52"/>
      <c r="I4" s="56"/>
      <c r="J4" s="58"/>
      <c r="K4" s="52"/>
      <c r="L4" s="56"/>
      <c r="M4" s="59"/>
      <c r="N4" s="52"/>
      <c r="O4" s="60"/>
      <c r="P4" s="61"/>
      <c r="Q4" s="52"/>
      <c r="R4" s="62"/>
      <c r="S4" s="52"/>
      <c r="T4" s="63"/>
      <c r="U4" s="56"/>
      <c r="V4" s="52"/>
      <c r="W4" s="64"/>
      <c r="X4" s="52"/>
      <c r="Y4" s="64"/>
      <c r="Z4" s="52"/>
      <c r="AA4" s="64"/>
      <c r="AB4" s="52"/>
      <c r="AC4" s="64"/>
      <c r="AD4" s="52"/>
      <c r="AE4" s="64"/>
      <c r="AF4" s="52"/>
      <c r="AG4" s="64"/>
      <c r="AH4" s="65"/>
      <c r="AI4" s="111"/>
      <c r="AJ4" s="112"/>
      <c r="AK4" s="56"/>
      <c r="AL4" s="52"/>
      <c r="AM4" s="64"/>
      <c r="AN4" s="52"/>
      <c r="AO4" s="56"/>
      <c r="AP4" s="52"/>
      <c r="AQ4" s="64"/>
      <c r="AR4" s="52"/>
      <c r="AS4" s="64"/>
      <c r="AT4" s="52"/>
      <c r="AU4" s="64"/>
      <c r="AV4" s="52"/>
      <c r="AW4" s="66"/>
      <c r="AX4" s="67"/>
      <c r="AY4" s="66"/>
      <c r="AZ4" s="67"/>
      <c r="BA4" s="66"/>
      <c r="BB4" s="67"/>
      <c r="BC4" s="66"/>
      <c r="BD4" s="67"/>
      <c r="BE4" s="66"/>
      <c r="BF4" s="67"/>
      <c r="BG4" s="66"/>
      <c r="BH4" s="67"/>
      <c r="BI4" s="126"/>
      <c r="BJ4" s="126"/>
      <c r="BK4" s="48"/>
    </row>
    <row r="5" spans="1:63" ht="16.5" customHeight="1">
      <c r="A5" s="54">
        <v>1</v>
      </c>
      <c r="B5" s="99" t="s">
        <v>75</v>
      </c>
      <c r="C5" s="68"/>
      <c r="D5" s="69"/>
      <c r="E5" s="68">
        <v>4454</v>
      </c>
      <c r="F5" s="105">
        <v>0</v>
      </c>
      <c r="G5" s="37">
        <v>0</v>
      </c>
      <c r="H5" s="53">
        <v>10</v>
      </c>
      <c r="I5" s="37">
        <v>0</v>
      </c>
      <c r="J5" s="37"/>
      <c r="K5" s="53">
        <v>10</v>
      </c>
      <c r="L5" s="37">
        <v>0</v>
      </c>
      <c r="M5" s="37"/>
      <c r="N5" s="53">
        <v>10</v>
      </c>
      <c r="O5" s="54"/>
      <c r="P5" s="37">
        <v>0</v>
      </c>
      <c r="Q5" s="53">
        <v>10</v>
      </c>
      <c r="R5" s="68">
        <v>0</v>
      </c>
      <c r="S5" s="53">
        <v>10</v>
      </c>
      <c r="T5" s="68"/>
      <c r="U5" s="54">
        <v>0</v>
      </c>
      <c r="V5" s="53">
        <v>10</v>
      </c>
      <c r="W5" s="54">
        <v>0</v>
      </c>
      <c r="X5" s="53">
        <v>10</v>
      </c>
      <c r="Y5" s="37">
        <v>100</v>
      </c>
      <c r="Z5" s="53">
        <v>10</v>
      </c>
      <c r="AA5" s="70" t="s">
        <v>62</v>
      </c>
      <c r="AB5" s="53">
        <v>10</v>
      </c>
      <c r="AC5" s="54" t="s">
        <v>62</v>
      </c>
      <c r="AD5" s="53">
        <v>10</v>
      </c>
      <c r="AE5" s="71">
        <v>100</v>
      </c>
      <c r="AF5" s="53">
        <v>10</v>
      </c>
      <c r="AG5" s="69"/>
      <c r="AH5" s="68"/>
      <c r="AI5" s="113">
        <v>100</v>
      </c>
      <c r="AJ5" s="114">
        <v>10</v>
      </c>
      <c r="AK5" s="37">
        <v>100</v>
      </c>
      <c r="AL5" s="53">
        <v>10</v>
      </c>
      <c r="AM5" s="50">
        <v>100</v>
      </c>
      <c r="AN5" s="53">
        <v>10</v>
      </c>
      <c r="AO5" s="70">
        <v>100</v>
      </c>
      <c r="AP5" s="53">
        <v>10</v>
      </c>
      <c r="AQ5" s="72">
        <v>100</v>
      </c>
      <c r="AR5" s="53">
        <v>10</v>
      </c>
      <c r="AS5" s="72">
        <v>100</v>
      </c>
      <c r="AT5" s="53">
        <v>10</v>
      </c>
      <c r="AU5" s="72">
        <v>100</v>
      </c>
      <c r="AV5" s="53">
        <v>10</v>
      </c>
      <c r="AW5" s="54"/>
      <c r="AX5" s="68"/>
      <c r="AY5" s="54"/>
      <c r="AZ5" s="68"/>
      <c r="BA5" s="54"/>
      <c r="BB5" s="68"/>
      <c r="BC5" s="54"/>
      <c r="BD5" s="68"/>
      <c r="BE5" s="54"/>
      <c r="BF5" s="68"/>
      <c r="BG5" s="54"/>
      <c r="BH5" s="68"/>
      <c r="BI5" s="68">
        <v>95</v>
      </c>
      <c r="BJ5" s="68">
        <v>10</v>
      </c>
      <c r="BK5" s="107">
        <f>AV5+AT5+AR5+AP5+AN5+AL5+AJ5+AF5+AD5+AB5+Z5+X5+V5+S5+Q5+N5+K5+H5+BJ5</f>
        <v>190</v>
      </c>
    </row>
    <row r="6" spans="1:64" s="10" customFormat="1" ht="15.75">
      <c r="A6" s="54">
        <v>2</v>
      </c>
      <c r="B6" s="55" t="s">
        <v>77</v>
      </c>
      <c r="C6" s="75"/>
      <c r="D6" s="77"/>
      <c r="E6" s="75">
        <v>833</v>
      </c>
      <c r="F6" s="100">
        <v>0</v>
      </c>
      <c r="G6" s="44">
        <f aca="true" t="shared" si="0" ref="G6:G16">F6/(E6/1000)</f>
        <v>0</v>
      </c>
      <c r="H6" s="45">
        <v>10</v>
      </c>
      <c r="I6" s="100">
        <v>0</v>
      </c>
      <c r="J6" s="44">
        <f aca="true" t="shared" si="1" ref="J6:J16">I6/(E6/1000)</f>
        <v>0</v>
      </c>
      <c r="K6" s="45">
        <v>10</v>
      </c>
      <c r="L6" s="100">
        <v>0</v>
      </c>
      <c r="M6" s="44">
        <f aca="true" t="shared" si="2" ref="M6:M16">L6/(E6/1000)</f>
        <v>0</v>
      </c>
      <c r="N6" s="45">
        <v>10</v>
      </c>
      <c r="O6" s="78"/>
      <c r="P6" s="44">
        <v>0</v>
      </c>
      <c r="Q6" s="45">
        <v>10</v>
      </c>
      <c r="R6" s="75">
        <v>0</v>
      </c>
      <c r="S6" s="45">
        <v>10</v>
      </c>
      <c r="T6" s="75"/>
      <c r="U6" s="78">
        <v>0</v>
      </c>
      <c r="V6" s="45">
        <v>10</v>
      </c>
      <c r="W6" s="78">
        <v>0</v>
      </c>
      <c r="X6" s="45">
        <v>10</v>
      </c>
      <c r="Y6" s="44">
        <v>67</v>
      </c>
      <c r="Z6" s="45">
        <v>7</v>
      </c>
      <c r="AA6" s="74" t="s">
        <v>62</v>
      </c>
      <c r="AB6" s="45">
        <v>10</v>
      </c>
      <c r="AC6" s="78" t="s">
        <v>78</v>
      </c>
      <c r="AD6" s="45">
        <v>10</v>
      </c>
      <c r="AE6" s="76">
        <v>100</v>
      </c>
      <c r="AF6" s="45">
        <v>10</v>
      </c>
      <c r="AG6" s="77"/>
      <c r="AH6" s="75"/>
      <c r="AI6" s="115">
        <v>100</v>
      </c>
      <c r="AJ6" s="116">
        <v>10</v>
      </c>
      <c r="AK6" s="37">
        <v>100</v>
      </c>
      <c r="AL6" s="53">
        <v>10</v>
      </c>
      <c r="AM6" s="50">
        <v>100</v>
      </c>
      <c r="AN6" s="53">
        <v>10</v>
      </c>
      <c r="AO6" s="79">
        <v>100</v>
      </c>
      <c r="AP6" s="45">
        <v>10</v>
      </c>
      <c r="AQ6" s="80">
        <v>100</v>
      </c>
      <c r="AR6" s="45">
        <v>10</v>
      </c>
      <c r="AS6" s="80">
        <v>100</v>
      </c>
      <c r="AT6" s="45">
        <v>10</v>
      </c>
      <c r="AU6" s="80">
        <v>100</v>
      </c>
      <c r="AV6" s="45">
        <v>10</v>
      </c>
      <c r="AW6" s="54"/>
      <c r="AX6" s="68"/>
      <c r="AY6" s="54"/>
      <c r="AZ6" s="68"/>
      <c r="BA6" s="54"/>
      <c r="BB6" s="68"/>
      <c r="BC6" s="54"/>
      <c r="BD6" s="68"/>
      <c r="BE6" s="54"/>
      <c r="BF6" s="68"/>
      <c r="BG6" s="54"/>
      <c r="BH6" s="68"/>
      <c r="BI6" s="75">
        <v>95</v>
      </c>
      <c r="BJ6" s="75">
        <v>10</v>
      </c>
      <c r="BK6" s="107">
        <f aca="true" t="shared" si="3" ref="BK6:BK36">AV6+AT6+AR6+AP6+AN6+AL6+AJ6+AF6+AD6+AB6+Z6+X6+V6+S6+Q6+N6+K6+H6+BJ6</f>
        <v>187</v>
      </c>
      <c r="BL6" s="135"/>
    </row>
    <row r="7" spans="1:64" s="25" customFormat="1" ht="15.75">
      <c r="A7" s="54">
        <v>3</v>
      </c>
      <c r="B7" s="55" t="s">
        <v>81</v>
      </c>
      <c r="C7" s="68">
        <v>17</v>
      </c>
      <c r="D7" s="69">
        <v>163908.29</v>
      </c>
      <c r="E7" s="68">
        <v>55151</v>
      </c>
      <c r="F7" s="105">
        <v>0</v>
      </c>
      <c r="G7" s="37">
        <f t="shared" si="0"/>
        <v>0</v>
      </c>
      <c r="H7" s="53">
        <v>10</v>
      </c>
      <c r="I7" s="105">
        <v>2</v>
      </c>
      <c r="J7" s="38">
        <f t="shared" si="1"/>
        <v>0.03626407499410709</v>
      </c>
      <c r="K7" s="53">
        <v>9</v>
      </c>
      <c r="L7" s="105">
        <v>95</v>
      </c>
      <c r="M7" s="39">
        <f t="shared" si="2"/>
        <v>1.7225435622200866</v>
      </c>
      <c r="N7" s="53">
        <v>9</v>
      </c>
      <c r="O7" s="54"/>
      <c r="P7" s="37">
        <v>0</v>
      </c>
      <c r="Q7" s="53">
        <v>10</v>
      </c>
      <c r="R7" s="68">
        <v>0</v>
      </c>
      <c r="S7" s="53">
        <v>10</v>
      </c>
      <c r="T7" s="68"/>
      <c r="U7" s="54">
        <v>0</v>
      </c>
      <c r="V7" s="53">
        <v>10</v>
      </c>
      <c r="W7" s="54">
        <v>0</v>
      </c>
      <c r="X7" s="53">
        <v>10</v>
      </c>
      <c r="Y7" s="37">
        <v>90</v>
      </c>
      <c r="Z7" s="53">
        <v>10</v>
      </c>
      <c r="AA7" s="70" t="s">
        <v>62</v>
      </c>
      <c r="AB7" s="53">
        <v>10</v>
      </c>
      <c r="AC7" s="54" t="s">
        <v>62</v>
      </c>
      <c r="AD7" s="53">
        <v>10</v>
      </c>
      <c r="AE7" s="71">
        <v>100</v>
      </c>
      <c r="AF7" s="53">
        <v>10</v>
      </c>
      <c r="AG7" s="69">
        <v>0</v>
      </c>
      <c r="AH7" s="68">
        <v>0</v>
      </c>
      <c r="AI7" s="113">
        <v>100</v>
      </c>
      <c r="AJ7" s="114">
        <v>10</v>
      </c>
      <c r="AK7" s="37">
        <v>100</v>
      </c>
      <c r="AL7" s="53">
        <v>10</v>
      </c>
      <c r="AM7" s="50">
        <v>100</v>
      </c>
      <c r="AN7" s="53">
        <v>10</v>
      </c>
      <c r="AO7" s="70">
        <v>100</v>
      </c>
      <c r="AP7" s="53">
        <v>10</v>
      </c>
      <c r="AQ7" s="72">
        <v>100</v>
      </c>
      <c r="AR7" s="53">
        <v>10</v>
      </c>
      <c r="AS7" s="72">
        <v>100</v>
      </c>
      <c r="AT7" s="53">
        <v>10</v>
      </c>
      <c r="AU7" s="72">
        <v>100</v>
      </c>
      <c r="AV7" s="53">
        <v>10</v>
      </c>
      <c r="AW7" s="54"/>
      <c r="AX7" s="68">
        <v>9</v>
      </c>
      <c r="AY7" s="54"/>
      <c r="AZ7" s="68"/>
      <c r="BA7" s="54"/>
      <c r="BB7" s="68"/>
      <c r="BC7" s="54"/>
      <c r="BD7" s="68"/>
      <c r="BE7" s="54"/>
      <c r="BF7" s="68"/>
      <c r="BG7" s="54"/>
      <c r="BH7" s="68"/>
      <c r="BI7" s="68">
        <v>90</v>
      </c>
      <c r="BJ7" s="68">
        <v>9</v>
      </c>
      <c r="BK7" s="107">
        <f t="shared" si="3"/>
        <v>187</v>
      </c>
      <c r="BL7" s="135"/>
    </row>
    <row r="8" spans="1:64" s="10" customFormat="1" ht="15.75">
      <c r="A8" s="54">
        <v>4</v>
      </c>
      <c r="B8" s="55" t="s">
        <v>47</v>
      </c>
      <c r="C8" s="51">
        <v>24</v>
      </c>
      <c r="D8" s="73">
        <v>140916.02</v>
      </c>
      <c r="E8" s="51">
        <v>7793</v>
      </c>
      <c r="F8" s="100">
        <v>0</v>
      </c>
      <c r="G8" s="44">
        <f t="shared" si="0"/>
        <v>0</v>
      </c>
      <c r="H8" s="45">
        <v>10</v>
      </c>
      <c r="I8" s="100">
        <v>3</v>
      </c>
      <c r="J8" s="46">
        <f t="shared" si="1"/>
        <v>0.38496086231233156</v>
      </c>
      <c r="K8" s="45">
        <v>9</v>
      </c>
      <c r="L8" s="100">
        <v>18</v>
      </c>
      <c r="M8" s="47">
        <f t="shared" si="2"/>
        <v>2.3097651738739895</v>
      </c>
      <c r="N8" s="45">
        <v>9</v>
      </c>
      <c r="O8" s="74"/>
      <c r="P8" s="44">
        <v>0</v>
      </c>
      <c r="Q8" s="45">
        <v>10</v>
      </c>
      <c r="R8" s="75">
        <v>0</v>
      </c>
      <c r="S8" s="45">
        <v>10</v>
      </c>
      <c r="T8" s="75"/>
      <c r="U8" s="76">
        <v>0</v>
      </c>
      <c r="V8" s="45">
        <v>10</v>
      </c>
      <c r="W8" s="76">
        <v>0</v>
      </c>
      <c r="X8" s="45">
        <v>10</v>
      </c>
      <c r="Y8" s="44">
        <v>100</v>
      </c>
      <c r="Z8" s="45">
        <v>10</v>
      </c>
      <c r="AA8" s="74" t="s">
        <v>62</v>
      </c>
      <c r="AB8" s="45">
        <v>10</v>
      </c>
      <c r="AC8" s="74" t="s">
        <v>62</v>
      </c>
      <c r="AD8" s="45">
        <v>10</v>
      </c>
      <c r="AE8" s="76">
        <v>100</v>
      </c>
      <c r="AF8" s="45">
        <v>10</v>
      </c>
      <c r="AG8" s="77">
        <v>0</v>
      </c>
      <c r="AH8" s="75">
        <v>0</v>
      </c>
      <c r="AI8" s="115">
        <v>100</v>
      </c>
      <c r="AJ8" s="116">
        <v>10</v>
      </c>
      <c r="AK8" s="37">
        <v>100</v>
      </c>
      <c r="AL8" s="53">
        <v>10</v>
      </c>
      <c r="AM8" s="50">
        <v>100</v>
      </c>
      <c r="AN8" s="53">
        <v>10</v>
      </c>
      <c r="AO8" s="79">
        <v>90.9</v>
      </c>
      <c r="AP8" s="45">
        <v>10</v>
      </c>
      <c r="AQ8" s="80">
        <v>90.9</v>
      </c>
      <c r="AR8" s="45">
        <v>10</v>
      </c>
      <c r="AS8" s="80">
        <v>90.9</v>
      </c>
      <c r="AT8" s="45">
        <v>10</v>
      </c>
      <c r="AU8" s="80">
        <v>100</v>
      </c>
      <c r="AV8" s="45">
        <v>10</v>
      </c>
      <c r="AW8" s="42"/>
      <c r="AX8" s="81">
        <v>9</v>
      </c>
      <c r="AY8" s="82"/>
      <c r="AZ8" s="81"/>
      <c r="BA8" s="82"/>
      <c r="BB8" s="81"/>
      <c r="BC8" s="42"/>
      <c r="BD8" s="81"/>
      <c r="BE8" s="82"/>
      <c r="BF8" s="81"/>
      <c r="BG8" s="82"/>
      <c r="BH8" s="81"/>
      <c r="BI8" s="81">
        <v>95</v>
      </c>
      <c r="BJ8" s="81">
        <v>10</v>
      </c>
      <c r="BK8" s="107">
        <f t="shared" si="3"/>
        <v>188</v>
      </c>
      <c r="BL8" s="135"/>
    </row>
    <row r="9" spans="1:132" s="24" customFormat="1" ht="15.75">
      <c r="A9" s="54">
        <v>5</v>
      </c>
      <c r="B9" s="55" t="s">
        <v>60</v>
      </c>
      <c r="C9" s="51">
        <v>9</v>
      </c>
      <c r="D9" s="73">
        <v>60601.84</v>
      </c>
      <c r="E9" s="51">
        <v>1885</v>
      </c>
      <c r="F9" s="100">
        <v>0</v>
      </c>
      <c r="G9" s="44">
        <f t="shared" si="0"/>
        <v>0</v>
      </c>
      <c r="H9" s="45">
        <v>10</v>
      </c>
      <c r="I9" s="100">
        <v>0</v>
      </c>
      <c r="J9" s="46">
        <f t="shared" si="1"/>
        <v>0</v>
      </c>
      <c r="K9" s="45">
        <v>10</v>
      </c>
      <c r="L9" s="100">
        <v>0</v>
      </c>
      <c r="M9" s="47">
        <f t="shared" si="2"/>
        <v>0</v>
      </c>
      <c r="N9" s="45">
        <v>10</v>
      </c>
      <c r="O9" s="74"/>
      <c r="P9" s="44">
        <v>0</v>
      </c>
      <c r="Q9" s="45">
        <v>10</v>
      </c>
      <c r="R9" s="75">
        <v>0</v>
      </c>
      <c r="S9" s="45">
        <v>10</v>
      </c>
      <c r="T9" s="75"/>
      <c r="U9" s="76">
        <v>0</v>
      </c>
      <c r="V9" s="45">
        <v>10</v>
      </c>
      <c r="W9" s="76">
        <v>0</v>
      </c>
      <c r="X9" s="45">
        <v>10</v>
      </c>
      <c r="Y9" s="44">
        <v>80</v>
      </c>
      <c r="Z9" s="45">
        <v>9</v>
      </c>
      <c r="AA9" s="74" t="s">
        <v>62</v>
      </c>
      <c r="AB9" s="45">
        <v>10</v>
      </c>
      <c r="AC9" s="74" t="s">
        <v>62</v>
      </c>
      <c r="AD9" s="45">
        <v>10</v>
      </c>
      <c r="AE9" s="76">
        <v>100</v>
      </c>
      <c r="AF9" s="45">
        <v>10</v>
      </c>
      <c r="AG9" s="77">
        <v>0</v>
      </c>
      <c r="AH9" s="75">
        <v>0</v>
      </c>
      <c r="AI9" s="115">
        <v>100</v>
      </c>
      <c r="AJ9" s="116">
        <v>10</v>
      </c>
      <c r="AK9" s="37">
        <v>100</v>
      </c>
      <c r="AL9" s="53">
        <v>10</v>
      </c>
      <c r="AM9" s="50">
        <v>100</v>
      </c>
      <c r="AN9" s="53">
        <v>10</v>
      </c>
      <c r="AO9" s="74">
        <v>100</v>
      </c>
      <c r="AP9" s="45">
        <v>10</v>
      </c>
      <c r="AQ9" s="80">
        <v>100</v>
      </c>
      <c r="AR9" s="45">
        <v>10</v>
      </c>
      <c r="AS9" s="80">
        <v>100</v>
      </c>
      <c r="AT9" s="45">
        <v>10</v>
      </c>
      <c r="AU9" s="80">
        <v>100</v>
      </c>
      <c r="AV9" s="53">
        <v>10</v>
      </c>
      <c r="AW9" s="42"/>
      <c r="AX9" s="81">
        <v>9</v>
      </c>
      <c r="AY9" s="82"/>
      <c r="AZ9" s="81"/>
      <c r="BA9" s="82"/>
      <c r="BB9" s="81"/>
      <c r="BC9" s="42"/>
      <c r="BD9" s="81"/>
      <c r="BE9" s="82"/>
      <c r="BF9" s="81"/>
      <c r="BG9" s="82"/>
      <c r="BH9" s="81"/>
      <c r="BI9" s="81">
        <v>100</v>
      </c>
      <c r="BJ9" s="81">
        <v>10</v>
      </c>
      <c r="BK9" s="107">
        <f t="shared" si="3"/>
        <v>189</v>
      </c>
      <c r="BL9" s="1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</row>
    <row r="10" spans="1:64" s="10" customFormat="1" ht="15.75">
      <c r="A10" s="54">
        <v>11</v>
      </c>
      <c r="B10" s="55" t="s">
        <v>79</v>
      </c>
      <c r="C10" s="51">
        <v>7</v>
      </c>
      <c r="D10" s="73">
        <v>43856.2</v>
      </c>
      <c r="E10" s="51">
        <v>584</v>
      </c>
      <c r="F10" s="100">
        <v>0</v>
      </c>
      <c r="G10" s="44">
        <f t="shared" si="0"/>
        <v>0</v>
      </c>
      <c r="H10" s="45">
        <v>10</v>
      </c>
      <c r="I10" s="100">
        <v>0</v>
      </c>
      <c r="J10" s="46">
        <f t="shared" si="1"/>
        <v>0</v>
      </c>
      <c r="K10" s="45">
        <v>10</v>
      </c>
      <c r="L10" s="100">
        <v>0</v>
      </c>
      <c r="M10" s="47">
        <f t="shared" si="2"/>
        <v>0</v>
      </c>
      <c r="N10" s="45">
        <v>10</v>
      </c>
      <c r="O10" s="78"/>
      <c r="P10" s="44">
        <v>0</v>
      </c>
      <c r="Q10" s="45">
        <v>10</v>
      </c>
      <c r="R10" s="75">
        <v>0</v>
      </c>
      <c r="S10" s="45">
        <v>10</v>
      </c>
      <c r="T10" s="75"/>
      <c r="U10" s="78">
        <v>0</v>
      </c>
      <c r="V10" s="45">
        <v>10</v>
      </c>
      <c r="W10" s="78">
        <v>0</v>
      </c>
      <c r="X10" s="45">
        <v>10</v>
      </c>
      <c r="Y10" s="44">
        <v>100</v>
      </c>
      <c r="Z10" s="45">
        <v>10</v>
      </c>
      <c r="AA10" s="74" t="s">
        <v>62</v>
      </c>
      <c r="AB10" s="45">
        <v>10</v>
      </c>
      <c r="AC10" s="78" t="s">
        <v>62</v>
      </c>
      <c r="AD10" s="45">
        <v>10</v>
      </c>
      <c r="AE10" s="76">
        <v>100</v>
      </c>
      <c r="AF10" s="45">
        <v>10</v>
      </c>
      <c r="AG10" s="77">
        <v>0</v>
      </c>
      <c r="AH10" s="75">
        <v>0</v>
      </c>
      <c r="AI10" s="115">
        <v>100</v>
      </c>
      <c r="AJ10" s="116">
        <v>10</v>
      </c>
      <c r="AK10" s="37">
        <v>100</v>
      </c>
      <c r="AL10" s="53">
        <v>10</v>
      </c>
      <c r="AM10" s="50">
        <v>100</v>
      </c>
      <c r="AN10" s="53">
        <v>10</v>
      </c>
      <c r="AO10" s="74">
        <v>100</v>
      </c>
      <c r="AP10" s="45">
        <v>10</v>
      </c>
      <c r="AQ10" s="80">
        <v>100</v>
      </c>
      <c r="AR10" s="45">
        <v>10</v>
      </c>
      <c r="AS10" s="80">
        <v>100</v>
      </c>
      <c r="AT10" s="45">
        <v>10</v>
      </c>
      <c r="AU10" s="80">
        <v>100</v>
      </c>
      <c r="AV10" s="45">
        <v>10</v>
      </c>
      <c r="AW10" s="42"/>
      <c r="AX10" s="81">
        <v>9</v>
      </c>
      <c r="AY10" s="42"/>
      <c r="AZ10" s="81"/>
      <c r="BA10" s="42"/>
      <c r="BB10" s="81"/>
      <c r="BC10" s="42"/>
      <c r="BD10" s="81"/>
      <c r="BE10" s="42"/>
      <c r="BF10" s="81"/>
      <c r="BG10" s="42"/>
      <c r="BH10" s="81"/>
      <c r="BI10" s="81">
        <v>95</v>
      </c>
      <c r="BJ10" s="81">
        <v>10</v>
      </c>
      <c r="BK10" s="107">
        <f t="shared" si="3"/>
        <v>190</v>
      </c>
      <c r="BL10" s="136"/>
    </row>
    <row r="11" spans="1:64" s="25" customFormat="1" ht="15.75">
      <c r="A11" s="54">
        <v>6</v>
      </c>
      <c r="B11" s="55" t="s">
        <v>54</v>
      </c>
      <c r="C11" s="50">
        <v>26</v>
      </c>
      <c r="D11" s="83">
        <v>422440.85</v>
      </c>
      <c r="E11" s="50">
        <v>21612</v>
      </c>
      <c r="F11" s="105">
        <v>0</v>
      </c>
      <c r="G11" s="37">
        <f t="shared" si="0"/>
        <v>0</v>
      </c>
      <c r="H11" s="53">
        <v>10</v>
      </c>
      <c r="I11" s="105">
        <v>1</v>
      </c>
      <c r="J11" s="38">
        <f t="shared" si="1"/>
        <v>0.04627059041273367</v>
      </c>
      <c r="K11" s="53">
        <v>9</v>
      </c>
      <c r="L11" s="105">
        <v>15</v>
      </c>
      <c r="M11" s="39">
        <f t="shared" si="2"/>
        <v>0.694058856191005</v>
      </c>
      <c r="N11" s="53">
        <v>9</v>
      </c>
      <c r="O11" s="54"/>
      <c r="P11" s="37">
        <v>0</v>
      </c>
      <c r="Q11" s="53">
        <v>10</v>
      </c>
      <c r="R11" s="68">
        <v>0</v>
      </c>
      <c r="S11" s="53">
        <v>10</v>
      </c>
      <c r="T11" s="68"/>
      <c r="U11" s="54">
        <v>0</v>
      </c>
      <c r="V11" s="53">
        <v>10</v>
      </c>
      <c r="W11" s="54">
        <v>0</v>
      </c>
      <c r="X11" s="53">
        <v>10</v>
      </c>
      <c r="Y11" s="37">
        <v>100</v>
      </c>
      <c r="Z11" s="53">
        <v>10</v>
      </c>
      <c r="AA11" s="70" t="s">
        <v>62</v>
      </c>
      <c r="AB11" s="53">
        <v>10</v>
      </c>
      <c r="AC11" s="54" t="s">
        <v>62</v>
      </c>
      <c r="AD11" s="53">
        <v>10</v>
      </c>
      <c r="AE11" s="71">
        <v>100</v>
      </c>
      <c r="AF11" s="53">
        <v>10</v>
      </c>
      <c r="AG11" s="69">
        <v>0</v>
      </c>
      <c r="AH11" s="68">
        <v>0</v>
      </c>
      <c r="AI11" s="113">
        <v>100</v>
      </c>
      <c r="AJ11" s="114">
        <v>10</v>
      </c>
      <c r="AK11" s="37">
        <v>100</v>
      </c>
      <c r="AL11" s="53">
        <v>10</v>
      </c>
      <c r="AM11" s="50">
        <v>100</v>
      </c>
      <c r="AN11" s="53">
        <v>10</v>
      </c>
      <c r="AO11" s="70">
        <v>100</v>
      </c>
      <c r="AP11" s="53">
        <v>10</v>
      </c>
      <c r="AQ11" s="72">
        <v>100</v>
      </c>
      <c r="AR11" s="53">
        <v>10</v>
      </c>
      <c r="AS11" s="72">
        <v>100</v>
      </c>
      <c r="AT11" s="53">
        <v>10</v>
      </c>
      <c r="AU11" s="72">
        <v>100</v>
      </c>
      <c r="AV11" s="53">
        <v>10</v>
      </c>
      <c r="AW11" s="42"/>
      <c r="AX11" s="81">
        <v>9</v>
      </c>
      <c r="AY11" s="42"/>
      <c r="AZ11" s="81"/>
      <c r="BA11" s="42"/>
      <c r="BB11" s="81"/>
      <c r="BC11" s="42"/>
      <c r="BD11" s="81"/>
      <c r="BE11" s="42"/>
      <c r="BF11" s="81"/>
      <c r="BG11" s="42"/>
      <c r="BH11" s="81"/>
      <c r="BI11" s="81">
        <v>100</v>
      </c>
      <c r="BJ11" s="81">
        <v>10</v>
      </c>
      <c r="BK11" s="107">
        <f t="shared" si="3"/>
        <v>188</v>
      </c>
      <c r="BL11" s="136"/>
    </row>
    <row r="12" spans="1:64" s="10" customFormat="1" ht="15.75">
      <c r="A12" s="54">
        <v>8</v>
      </c>
      <c r="B12" s="55" t="s">
        <v>53</v>
      </c>
      <c r="C12" s="51">
        <v>4</v>
      </c>
      <c r="D12" s="73">
        <v>18309</v>
      </c>
      <c r="E12" s="51">
        <v>839</v>
      </c>
      <c r="F12" s="100">
        <v>0</v>
      </c>
      <c r="G12" s="44">
        <f t="shared" si="0"/>
        <v>0</v>
      </c>
      <c r="H12" s="45">
        <v>10</v>
      </c>
      <c r="I12" s="100">
        <v>0</v>
      </c>
      <c r="J12" s="46">
        <f t="shared" si="1"/>
        <v>0</v>
      </c>
      <c r="K12" s="45">
        <v>10</v>
      </c>
      <c r="L12" s="100">
        <v>0</v>
      </c>
      <c r="M12" s="47">
        <f t="shared" si="2"/>
        <v>0</v>
      </c>
      <c r="N12" s="45">
        <v>10</v>
      </c>
      <c r="O12" s="78"/>
      <c r="P12" s="44">
        <v>0</v>
      </c>
      <c r="Q12" s="45">
        <v>10</v>
      </c>
      <c r="R12" s="75">
        <v>0</v>
      </c>
      <c r="S12" s="45">
        <v>10</v>
      </c>
      <c r="T12" s="75"/>
      <c r="U12" s="78">
        <v>0</v>
      </c>
      <c r="V12" s="45">
        <v>10</v>
      </c>
      <c r="W12" s="78">
        <v>0</v>
      </c>
      <c r="X12" s="45">
        <v>10</v>
      </c>
      <c r="Y12" s="44">
        <v>86</v>
      </c>
      <c r="Z12" s="45">
        <v>9</v>
      </c>
      <c r="AA12" s="74" t="s">
        <v>62</v>
      </c>
      <c r="AB12" s="45">
        <v>10</v>
      </c>
      <c r="AC12" s="78" t="s">
        <v>62</v>
      </c>
      <c r="AD12" s="45">
        <v>10</v>
      </c>
      <c r="AE12" s="76">
        <v>100</v>
      </c>
      <c r="AF12" s="45">
        <v>10</v>
      </c>
      <c r="AG12" s="77">
        <v>0</v>
      </c>
      <c r="AH12" s="75">
        <v>0</v>
      </c>
      <c r="AI12" s="115">
        <v>100</v>
      </c>
      <c r="AJ12" s="116">
        <v>10</v>
      </c>
      <c r="AK12" s="37">
        <v>100</v>
      </c>
      <c r="AL12" s="53">
        <v>10</v>
      </c>
      <c r="AM12" s="50">
        <v>100</v>
      </c>
      <c r="AN12" s="53">
        <v>10</v>
      </c>
      <c r="AO12" s="79">
        <v>100</v>
      </c>
      <c r="AP12" s="45">
        <v>10</v>
      </c>
      <c r="AQ12" s="80">
        <v>100</v>
      </c>
      <c r="AR12" s="45">
        <v>10</v>
      </c>
      <c r="AS12" s="80">
        <v>100</v>
      </c>
      <c r="AT12" s="45">
        <v>10</v>
      </c>
      <c r="AU12" s="80">
        <v>100</v>
      </c>
      <c r="AV12" s="45">
        <v>10</v>
      </c>
      <c r="AW12" s="42"/>
      <c r="AX12" s="81">
        <v>9</v>
      </c>
      <c r="AY12" s="42"/>
      <c r="AZ12" s="81"/>
      <c r="BA12" s="42"/>
      <c r="BB12" s="81"/>
      <c r="BC12" s="42"/>
      <c r="BD12" s="81"/>
      <c r="BE12" s="42"/>
      <c r="BF12" s="81"/>
      <c r="BG12" s="42"/>
      <c r="BH12" s="81"/>
      <c r="BI12" s="81">
        <v>95</v>
      </c>
      <c r="BJ12" s="81">
        <v>10</v>
      </c>
      <c r="BK12" s="107">
        <f t="shared" si="3"/>
        <v>189</v>
      </c>
      <c r="BL12" s="135"/>
    </row>
    <row r="13" spans="1:64" s="10" customFormat="1" ht="15.75">
      <c r="A13" s="54">
        <v>7</v>
      </c>
      <c r="B13" s="55" t="s">
        <v>59</v>
      </c>
      <c r="C13" s="50">
        <v>7</v>
      </c>
      <c r="D13" s="83">
        <v>87023.79</v>
      </c>
      <c r="E13" s="50">
        <v>13014</v>
      </c>
      <c r="F13" s="105">
        <v>0</v>
      </c>
      <c r="G13" s="37">
        <f t="shared" si="0"/>
        <v>0</v>
      </c>
      <c r="H13" s="53">
        <v>10</v>
      </c>
      <c r="I13" s="105">
        <v>0</v>
      </c>
      <c r="J13" s="38">
        <f t="shared" si="1"/>
        <v>0</v>
      </c>
      <c r="K13" s="53">
        <v>10</v>
      </c>
      <c r="L13" s="105">
        <v>8</v>
      </c>
      <c r="M13" s="39">
        <f t="shared" si="2"/>
        <v>0.6147226064238512</v>
      </c>
      <c r="N13" s="53">
        <v>9</v>
      </c>
      <c r="O13" s="84"/>
      <c r="P13" s="37">
        <v>0</v>
      </c>
      <c r="Q13" s="53">
        <v>10</v>
      </c>
      <c r="R13" s="68">
        <v>0</v>
      </c>
      <c r="S13" s="53">
        <v>10</v>
      </c>
      <c r="T13" s="68"/>
      <c r="U13" s="54">
        <v>0</v>
      </c>
      <c r="V13" s="53">
        <v>10</v>
      </c>
      <c r="W13" s="54">
        <v>0</v>
      </c>
      <c r="X13" s="53">
        <v>10</v>
      </c>
      <c r="Y13" s="37">
        <v>100</v>
      </c>
      <c r="Z13" s="53">
        <v>10</v>
      </c>
      <c r="AA13" s="70" t="s">
        <v>62</v>
      </c>
      <c r="AB13" s="53">
        <v>10</v>
      </c>
      <c r="AC13" s="54" t="s">
        <v>62</v>
      </c>
      <c r="AD13" s="53">
        <v>10</v>
      </c>
      <c r="AE13" s="71">
        <v>100</v>
      </c>
      <c r="AF13" s="53">
        <v>10</v>
      </c>
      <c r="AG13" s="69">
        <v>0</v>
      </c>
      <c r="AH13" s="68">
        <v>0</v>
      </c>
      <c r="AI13" s="113">
        <v>100</v>
      </c>
      <c r="AJ13" s="114">
        <v>10</v>
      </c>
      <c r="AK13" s="37">
        <v>100</v>
      </c>
      <c r="AL13" s="53">
        <v>10</v>
      </c>
      <c r="AM13" s="50">
        <v>100</v>
      </c>
      <c r="AN13" s="53">
        <v>10</v>
      </c>
      <c r="AO13" s="85">
        <v>100</v>
      </c>
      <c r="AP13" s="53">
        <v>10</v>
      </c>
      <c r="AQ13" s="72">
        <v>100</v>
      </c>
      <c r="AR13" s="53">
        <v>10</v>
      </c>
      <c r="AS13" s="72">
        <v>100</v>
      </c>
      <c r="AT13" s="53">
        <v>10</v>
      </c>
      <c r="AU13" s="72">
        <v>100</v>
      </c>
      <c r="AV13" s="53">
        <v>10</v>
      </c>
      <c r="AW13" s="42"/>
      <c r="AX13" s="81">
        <v>9</v>
      </c>
      <c r="AY13" s="42"/>
      <c r="AZ13" s="81"/>
      <c r="BA13" s="42"/>
      <c r="BB13" s="81"/>
      <c r="BC13" s="42"/>
      <c r="BD13" s="81"/>
      <c r="BE13" s="42"/>
      <c r="BF13" s="81"/>
      <c r="BG13" s="42"/>
      <c r="BH13" s="81"/>
      <c r="BI13" s="81">
        <v>90</v>
      </c>
      <c r="BJ13" s="81">
        <v>9</v>
      </c>
      <c r="BK13" s="107">
        <f t="shared" si="3"/>
        <v>188</v>
      </c>
      <c r="BL13" s="135"/>
    </row>
    <row r="14" spans="1:64" s="10" customFormat="1" ht="15.75">
      <c r="A14" s="54">
        <v>21</v>
      </c>
      <c r="B14" s="55" t="s">
        <v>67</v>
      </c>
      <c r="C14" s="51">
        <v>18</v>
      </c>
      <c r="D14" s="73">
        <v>231331.59</v>
      </c>
      <c r="E14" s="51">
        <v>10090</v>
      </c>
      <c r="F14" s="100">
        <v>0</v>
      </c>
      <c r="G14" s="44">
        <f t="shared" si="0"/>
        <v>0</v>
      </c>
      <c r="H14" s="45">
        <v>10</v>
      </c>
      <c r="I14" s="100">
        <v>3</v>
      </c>
      <c r="J14" s="46">
        <f t="shared" si="1"/>
        <v>0.29732408325074333</v>
      </c>
      <c r="K14" s="45">
        <v>9</v>
      </c>
      <c r="L14" s="100">
        <v>3</v>
      </c>
      <c r="M14" s="47">
        <f t="shared" si="2"/>
        <v>0.29732408325074333</v>
      </c>
      <c r="N14" s="45">
        <v>9</v>
      </c>
      <c r="O14" s="78"/>
      <c r="P14" s="44">
        <v>0</v>
      </c>
      <c r="Q14" s="45">
        <v>10</v>
      </c>
      <c r="R14" s="75">
        <v>0</v>
      </c>
      <c r="S14" s="45">
        <v>10</v>
      </c>
      <c r="T14" s="75"/>
      <c r="U14" s="78">
        <v>0</v>
      </c>
      <c r="V14" s="45">
        <v>10</v>
      </c>
      <c r="W14" s="78">
        <v>0</v>
      </c>
      <c r="X14" s="45">
        <v>10</v>
      </c>
      <c r="Y14" s="44">
        <v>100</v>
      </c>
      <c r="Z14" s="45">
        <v>10</v>
      </c>
      <c r="AA14" s="74" t="s">
        <v>62</v>
      </c>
      <c r="AB14" s="45">
        <v>10</v>
      </c>
      <c r="AC14" s="78" t="s">
        <v>62</v>
      </c>
      <c r="AD14" s="45">
        <v>10</v>
      </c>
      <c r="AE14" s="76">
        <v>100</v>
      </c>
      <c r="AF14" s="45">
        <v>10</v>
      </c>
      <c r="AG14" s="77">
        <v>0</v>
      </c>
      <c r="AH14" s="75">
        <v>0</v>
      </c>
      <c r="AI14" s="115">
        <v>100</v>
      </c>
      <c r="AJ14" s="116">
        <v>10</v>
      </c>
      <c r="AK14" s="37">
        <v>100</v>
      </c>
      <c r="AL14" s="53">
        <v>10</v>
      </c>
      <c r="AM14" s="50">
        <v>100</v>
      </c>
      <c r="AN14" s="53">
        <v>10</v>
      </c>
      <c r="AO14" s="74">
        <v>100</v>
      </c>
      <c r="AP14" s="45">
        <v>10</v>
      </c>
      <c r="AQ14" s="80">
        <v>100</v>
      </c>
      <c r="AR14" s="45">
        <v>10</v>
      </c>
      <c r="AS14" s="80">
        <v>100</v>
      </c>
      <c r="AT14" s="45">
        <v>10</v>
      </c>
      <c r="AU14" s="80">
        <v>100</v>
      </c>
      <c r="AV14" s="45">
        <v>10</v>
      </c>
      <c r="AW14" s="42"/>
      <c r="AX14" s="81">
        <v>9</v>
      </c>
      <c r="AY14" s="42"/>
      <c r="AZ14" s="81"/>
      <c r="BA14" s="42"/>
      <c r="BB14" s="81"/>
      <c r="BC14" s="42"/>
      <c r="BD14" s="81"/>
      <c r="BE14" s="42"/>
      <c r="BF14" s="81"/>
      <c r="BG14" s="42"/>
      <c r="BH14" s="81"/>
      <c r="BI14" s="81">
        <v>75</v>
      </c>
      <c r="BJ14" s="81">
        <v>8</v>
      </c>
      <c r="BK14" s="107">
        <f t="shared" si="3"/>
        <v>186</v>
      </c>
      <c r="BL14" s="135"/>
    </row>
    <row r="15" spans="1:64" s="10" customFormat="1" ht="31.5">
      <c r="A15" s="54">
        <v>26</v>
      </c>
      <c r="B15" s="55" t="s">
        <v>50</v>
      </c>
      <c r="C15" s="51">
        <v>2</v>
      </c>
      <c r="D15" s="73">
        <v>12761</v>
      </c>
      <c r="E15" s="51">
        <v>839</v>
      </c>
      <c r="F15" s="100">
        <v>0</v>
      </c>
      <c r="G15" s="44">
        <f t="shared" si="0"/>
        <v>0</v>
      </c>
      <c r="H15" s="45">
        <v>10</v>
      </c>
      <c r="I15" s="100">
        <v>0</v>
      </c>
      <c r="J15" s="46">
        <f t="shared" si="1"/>
        <v>0</v>
      </c>
      <c r="K15" s="45">
        <v>10</v>
      </c>
      <c r="L15" s="100">
        <v>0</v>
      </c>
      <c r="M15" s="47">
        <f t="shared" si="2"/>
        <v>0</v>
      </c>
      <c r="N15" s="45">
        <v>10</v>
      </c>
      <c r="O15" s="78"/>
      <c r="P15" s="44">
        <v>0</v>
      </c>
      <c r="Q15" s="45">
        <v>10</v>
      </c>
      <c r="R15" s="75">
        <v>0</v>
      </c>
      <c r="S15" s="45">
        <v>10</v>
      </c>
      <c r="T15" s="75"/>
      <c r="U15" s="78">
        <v>0</v>
      </c>
      <c r="V15" s="45">
        <v>10</v>
      </c>
      <c r="W15" s="78">
        <v>0</v>
      </c>
      <c r="X15" s="45">
        <v>10</v>
      </c>
      <c r="Y15" s="44">
        <v>100</v>
      </c>
      <c r="Z15" s="45">
        <v>10</v>
      </c>
      <c r="AA15" s="74" t="s">
        <v>62</v>
      </c>
      <c r="AB15" s="45">
        <v>10</v>
      </c>
      <c r="AC15" s="78" t="s">
        <v>62</v>
      </c>
      <c r="AD15" s="45">
        <v>10</v>
      </c>
      <c r="AE15" s="76">
        <v>100</v>
      </c>
      <c r="AF15" s="45">
        <v>10</v>
      </c>
      <c r="AG15" s="77">
        <v>0</v>
      </c>
      <c r="AH15" s="75">
        <v>0</v>
      </c>
      <c r="AI15" s="115">
        <v>100</v>
      </c>
      <c r="AJ15" s="116">
        <v>10</v>
      </c>
      <c r="AK15" s="37">
        <v>100</v>
      </c>
      <c r="AL15" s="53">
        <v>10</v>
      </c>
      <c r="AM15" s="50">
        <v>100</v>
      </c>
      <c r="AN15" s="53">
        <v>10</v>
      </c>
      <c r="AO15" s="74">
        <v>100</v>
      </c>
      <c r="AP15" s="45">
        <v>10</v>
      </c>
      <c r="AQ15" s="80">
        <v>50</v>
      </c>
      <c r="AR15" s="45">
        <v>6</v>
      </c>
      <c r="AS15" s="80">
        <v>75</v>
      </c>
      <c r="AT15" s="45">
        <v>8</v>
      </c>
      <c r="AU15" s="80">
        <v>100</v>
      </c>
      <c r="AV15" s="45">
        <v>10</v>
      </c>
      <c r="AW15" s="42"/>
      <c r="AX15" s="81">
        <v>9</v>
      </c>
      <c r="AY15" s="42"/>
      <c r="AZ15" s="81"/>
      <c r="BA15" s="42"/>
      <c r="BB15" s="81"/>
      <c r="BC15" s="42"/>
      <c r="BD15" s="81"/>
      <c r="BE15" s="42"/>
      <c r="BF15" s="81"/>
      <c r="BG15" s="42"/>
      <c r="BH15" s="81"/>
      <c r="BI15" s="81">
        <v>85</v>
      </c>
      <c r="BJ15" s="81">
        <v>9</v>
      </c>
      <c r="BK15" s="107">
        <f t="shared" si="3"/>
        <v>183</v>
      </c>
      <c r="BL15" s="135"/>
    </row>
    <row r="16" spans="1:63" s="10" customFormat="1" ht="15.75">
      <c r="A16" s="54">
        <v>27</v>
      </c>
      <c r="B16" s="55" t="s">
        <v>57</v>
      </c>
      <c r="C16" s="51">
        <v>7</v>
      </c>
      <c r="D16" s="73">
        <v>28239.37</v>
      </c>
      <c r="E16" s="51">
        <v>1075</v>
      </c>
      <c r="F16" s="100">
        <v>0</v>
      </c>
      <c r="G16" s="44">
        <f t="shared" si="0"/>
        <v>0</v>
      </c>
      <c r="H16" s="45">
        <v>10</v>
      </c>
      <c r="I16" s="100">
        <v>0</v>
      </c>
      <c r="J16" s="46">
        <f t="shared" si="1"/>
        <v>0</v>
      </c>
      <c r="K16" s="45">
        <v>10</v>
      </c>
      <c r="L16" s="100">
        <v>0</v>
      </c>
      <c r="M16" s="47">
        <f t="shared" si="2"/>
        <v>0</v>
      </c>
      <c r="N16" s="45">
        <v>10</v>
      </c>
      <c r="O16" s="78"/>
      <c r="P16" s="44">
        <v>0</v>
      </c>
      <c r="Q16" s="45">
        <v>10</v>
      </c>
      <c r="R16" s="75">
        <v>0</v>
      </c>
      <c r="S16" s="45">
        <v>10</v>
      </c>
      <c r="T16" s="75"/>
      <c r="U16" s="78">
        <v>0</v>
      </c>
      <c r="V16" s="45">
        <v>10</v>
      </c>
      <c r="W16" s="78">
        <v>0</v>
      </c>
      <c r="X16" s="45">
        <v>10</v>
      </c>
      <c r="Y16" s="44">
        <v>100</v>
      </c>
      <c r="Z16" s="45">
        <v>10</v>
      </c>
      <c r="AA16" s="74" t="s">
        <v>62</v>
      </c>
      <c r="AB16" s="45">
        <v>10</v>
      </c>
      <c r="AC16" s="78" t="s">
        <v>62</v>
      </c>
      <c r="AD16" s="45">
        <v>10</v>
      </c>
      <c r="AE16" s="76">
        <v>100</v>
      </c>
      <c r="AF16" s="45">
        <v>10</v>
      </c>
      <c r="AG16" s="77">
        <v>0</v>
      </c>
      <c r="AH16" s="75">
        <v>0</v>
      </c>
      <c r="AI16" s="115">
        <v>100</v>
      </c>
      <c r="AJ16" s="116">
        <v>10</v>
      </c>
      <c r="AK16" s="37">
        <v>100</v>
      </c>
      <c r="AL16" s="53">
        <v>10</v>
      </c>
      <c r="AM16" s="50">
        <v>91</v>
      </c>
      <c r="AN16" s="53">
        <v>10</v>
      </c>
      <c r="AO16" s="74">
        <v>100</v>
      </c>
      <c r="AP16" s="45">
        <v>10</v>
      </c>
      <c r="AQ16" s="80">
        <v>100</v>
      </c>
      <c r="AR16" s="45">
        <v>10</v>
      </c>
      <c r="AS16" s="80">
        <v>67</v>
      </c>
      <c r="AT16" s="45">
        <v>7</v>
      </c>
      <c r="AU16" s="80">
        <v>100</v>
      </c>
      <c r="AV16" s="53">
        <v>10</v>
      </c>
      <c r="AW16" s="42"/>
      <c r="AX16" s="81">
        <v>9</v>
      </c>
      <c r="AY16" s="42"/>
      <c r="AZ16" s="81"/>
      <c r="BA16" s="42"/>
      <c r="BB16" s="81"/>
      <c r="BC16" s="42"/>
      <c r="BD16" s="81"/>
      <c r="BE16" s="42"/>
      <c r="BF16" s="81"/>
      <c r="BG16" s="42"/>
      <c r="BH16" s="81"/>
      <c r="BI16" s="81">
        <v>95</v>
      </c>
      <c r="BJ16" s="81">
        <v>10</v>
      </c>
      <c r="BK16" s="107">
        <f t="shared" si="3"/>
        <v>187</v>
      </c>
    </row>
    <row r="17" spans="1:64" s="10" customFormat="1" ht="15.75">
      <c r="A17" s="54">
        <v>16</v>
      </c>
      <c r="B17" s="55" t="s">
        <v>72</v>
      </c>
      <c r="C17" s="51"/>
      <c r="D17" s="73"/>
      <c r="E17" s="51">
        <v>4522</v>
      </c>
      <c r="F17" s="100">
        <v>0</v>
      </c>
      <c r="G17" s="44">
        <v>0</v>
      </c>
      <c r="H17" s="45">
        <v>10</v>
      </c>
      <c r="I17" s="100">
        <v>4</v>
      </c>
      <c r="J17" s="46"/>
      <c r="K17" s="45">
        <v>9</v>
      </c>
      <c r="L17" s="100">
        <v>5</v>
      </c>
      <c r="M17" s="47"/>
      <c r="N17" s="45">
        <v>9</v>
      </c>
      <c r="O17" s="74"/>
      <c r="P17" s="44">
        <v>0</v>
      </c>
      <c r="Q17" s="45">
        <v>10</v>
      </c>
      <c r="R17" s="75">
        <v>0</v>
      </c>
      <c r="S17" s="45">
        <v>10</v>
      </c>
      <c r="T17" s="75"/>
      <c r="U17" s="76">
        <v>0</v>
      </c>
      <c r="V17" s="45">
        <v>10</v>
      </c>
      <c r="W17" s="76">
        <v>0</v>
      </c>
      <c r="X17" s="45">
        <v>10</v>
      </c>
      <c r="Y17" s="44">
        <v>93</v>
      </c>
      <c r="Z17" s="45">
        <v>10</v>
      </c>
      <c r="AA17" s="74" t="s">
        <v>62</v>
      </c>
      <c r="AB17" s="45">
        <v>10</v>
      </c>
      <c r="AC17" s="74" t="s">
        <v>62</v>
      </c>
      <c r="AD17" s="45">
        <v>10</v>
      </c>
      <c r="AE17" s="76">
        <v>100</v>
      </c>
      <c r="AF17" s="45">
        <v>10</v>
      </c>
      <c r="AG17" s="77"/>
      <c r="AH17" s="75"/>
      <c r="AI17" s="115">
        <v>100</v>
      </c>
      <c r="AJ17" s="116">
        <v>10</v>
      </c>
      <c r="AK17" s="37">
        <v>100</v>
      </c>
      <c r="AL17" s="53">
        <v>10</v>
      </c>
      <c r="AM17" s="50">
        <v>100</v>
      </c>
      <c r="AN17" s="53">
        <v>10</v>
      </c>
      <c r="AO17" s="74">
        <v>100</v>
      </c>
      <c r="AP17" s="45">
        <v>10</v>
      </c>
      <c r="AQ17" s="80">
        <v>100</v>
      </c>
      <c r="AR17" s="45">
        <v>10</v>
      </c>
      <c r="AS17" s="80">
        <v>100</v>
      </c>
      <c r="AT17" s="45">
        <v>10</v>
      </c>
      <c r="AU17" s="80">
        <v>100</v>
      </c>
      <c r="AV17" s="53">
        <v>10</v>
      </c>
      <c r="AW17" s="42"/>
      <c r="AX17" s="81"/>
      <c r="AY17" s="42"/>
      <c r="AZ17" s="81"/>
      <c r="BA17" s="42"/>
      <c r="BB17" s="81"/>
      <c r="BC17" s="42"/>
      <c r="BD17" s="81"/>
      <c r="BE17" s="42"/>
      <c r="BF17" s="81"/>
      <c r="BG17" s="42"/>
      <c r="BH17" s="81"/>
      <c r="BI17" s="81">
        <v>90</v>
      </c>
      <c r="BJ17" s="81">
        <v>9</v>
      </c>
      <c r="BK17" s="107">
        <f t="shared" si="3"/>
        <v>187</v>
      </c>
      <c r="BL17" s="135"/>
    </row>
    <row r="18" spans="1:64" s="10" customFormat="1" ht="15.75">
      <c r="A18" s="54"/>
      <c r="B18" s="55" t="s">
        <v>82</v>
      </c>
      <c r="C18" s="51"/>
      <c r="D18" s="73"/>
      <c r="E18" s="51"/>
      <c r="F18" s="100">
        <v>0</v>
      </c>
      <c r="G18" s="44">
        <v>0</v>
      </c>
      <c r="H18" s="45">
        <v>10</v>
      </c>
      <c r="I18" s="100">
        <v>1</v>
      </c>
      <c r="J18" s="46"/>
      <c r="K18" s="45">
        <v>9</v>
      </c>
      <c r="L18" s="100">
        <v>0</v>
      </c>
      <c r="M18" s="47"/>
      <c r="N18" s="45">
        <v>10</v>
      </c>
      <c r="O18" s="78"/>
      <c r="P18" s="44">
        <v>0</v>
      </c>
      <c r="Q18" s="45">
        <v>10</v>
      </c>
      <c r="R18" s="75">
        <v>0</v>
      </c>
      <c r="S18" s="45">
        <v>10</v>
      </c>
      <c r="T18" s="75"/>
      <c r="U18" s="78">
        <v>0</v>
      </c>
      <c r="V18" s="45">
        <v>10</v>
      </c>
      <c r="W18" s="78">
        <v>0</v>
      </c>
      <c r="X18" s="45">
        <v>10</v>
      </c>
      <c r="Y18" s="44">
        <v>92.8</v>
      </c>
      <c r="Z18" s="45">
        <v>10</v>
      </c>
      <c r="AA18" s="74" t="s">
        <v>62</v>
      </c>
      <c r="AB18" s="45">
        <v>10</v>
      </c>
      <c r="AC18" s="78" t="s">
        <v>62</v>
      </c>
      <c r="AD18" s="45">
        <v>10</v>
      </c>
      <c r="AE18" s="76">
        <v>100</v>
      </c>
      <c r="AF18" s="45">
        <v>10</v>
      </c>
      <c r="AG18" s="77"/>
      <c r="AH18" s="75"/>
      <c r="AI18" s="117">
        <v>100</v>
      </c>
      <c r="AJ18" s="116">
        <v>10</v>
      </c>
      <c r="AK18" s="37">
        <v>100</v>
      </c>
      <c r="AL18" s="53">
        <v>10</v>
      </c>
      <c r="AM18" s="50">
        <v>100</v>
      </c>
      <c r="AN18" s="53">
        <v>10</v>
      </c>
      <c r="AO18" s="79">
        <v>100</v>
      </c>
      <c r="AP18" s="45">
        <v>10</v>
      </c>
      <c r="AQ18" s="80">
        <v>96</v>
      </c>
      <c r="AR18" s="45">
        <v>10</v>
      </c>
      <c r="AS18" s="80">
        <v>96</v>
      </c>
      <c r="AT18" s="45">
        <v>10</v>
      </c>
      <c r="AU18" s="80">
        <v>100</v>
      </c>
      <c r="AV18" s="53">
        <v>10</v>
      </c>
      <c r="AW18" s="42"/>
      <c r="AX18" s="81"/>
      <c r="AY18" s="42"/>
      <c r="AZ18" s="81"/>
      <c r="BA18" s="42"/>
      <c r="BB18" s="81"/>
      <c r="BC18" s="42"/>
      <c r="BD18" s="81"/>
      <c r="BE18" s="42"/>
      <c r="BF18" s="81"/>
      <c r="BG18" s="42"/>
      <c r="BH18" s="81"/>
      <c r="BI18" s="81">
        <v>95</v>
      </c>
      <c r="BJ18" s="81">
        <v>10</v>
      </c>
      <c r="BK18" s="107">
        <f t="shared" si="3"/>
        <v>189</v>
      </c>
      <c r="BL18" s="135"/>
    </row>
    <row r="19" spans="1:64" s="10" customFormat="1" ht="15.75">
      <c r="A19" s="54">
        <v>23</v>
      </c>
      <c r="B19" s="55" t="s">
        <v>56</v>
      </c>
      <c r="C19" s="51">
        <v>7</v>
      </c>
      <c r="D19" s="73">
        <v>41544.12</v>
      </c>
      <c r="E19" s="51"/>
      <c r="F19" s="100">
        <v>1</v>
      </c>
      <c r="G19" s="44">
        <v>0</v>
      </c>
      <c r="H19" s="45">
        <v>9</v>
      </c>
      <c r="I19" s="100">
        <v>0</v>
      </c>
      <c r="J19" s="46" t="e">
        <f>I19/(E19/1000)</f>
        <v>#DIV/0!</v>
      </c>
      <c r="K19" s="45">
        <v>10</v>
      </c>
      <c r="L19" s="100">
        <v>0</v>
      </c>
      <c r="M19" s="47" t="e">
        <f>L19/(E19/1000)</f>
        <v>#DIV/0!</v>
      </c>
      <c r="N19" s="45">
        <v>10</v>
      </c>
      <c r="O19" s="78"/>
      <c r="P19" s="44">
        <v>0</v>
      </c>
      <c r="Q19" s="45">
        <v>10</v>
      </c>
      <c r="R19" s="75">
        <v>0</v>
      </c>
      <c r="S19" s="45">
        <v>10</v>
      </c>
      <c r="T19" s="75"/>
      <c r="U19" s="78">
        <v>0</v>
      </c>
      <c r="V19" s="45">
        <v>10</v>
      </c>
      <c r="W19" s="78">
        <v>0</v>
      </c>
      <c r="X19" s="45">
        <v>10</v>
      </c>
      <c r="Y19" s="44">
        <v>100</v>
      </c>
      <c r="Z19" s="45">
        <v>10</v>
      </c>
      <c r="AA19" s="74" t="s">
        <v>62</v>
      </c>
      <c r="AB19" s="45">
        <v>10</v>
      </c>
      <c r="AC19" s="78" t="s">
        <v>62</v>
      </c>
      <c r="AD19" s="45">
        <v>10</v>
      </c>
      <c r="AE19" s="76">
        <v>100</v>
      </c>
      <c r="AF19" s="45">
        <v>10</v>
      </c>
      <c r="AG19" s="77">
        <v>0</v>
      </c>
      <c r="AH19" s="75">
        <v>0</v>
      </c>
      <c r="AI19" s="115">
        <v>100</v>
      </c>
      <c r="AJ19" s="116">
        <v>10</v>
      </c>
      <c r="AK19" s="37">
        <v>100</v>
      </c>
      <c r="AL19" s="53">
        <v>10</v>
      </c>
      <c r="AM19" s="50">
        <v>100</v>
      </c>
      <c r="AN19" s="53">
        <v>10</v>
      </c>
      <c r="AO19" s="74">
        <v>100</v>
      </c>
      <c r="AP19" s="45">
        <v>10</v>
      </c>
      <c r="AQ19" s="80">
        <v>100</v>
      </c>
      <c r="AR19" s="45">
        <v>10</v>
      </c>
      <c r="AS19" s="80">
        <v>100</v>
      </c>
      <c r="AT19" s="45">
        <v>10</v>
      </c>
      <c r="AU19" s="80">
        <v>100</v>
      </c>
      <c r="AV19" s="53">
        <v>10</v>
      </c>
      <c r="AW19" s="42"/>
      <c r="AX19" s="81">
        <v>9</v>
      </c>
      <c r="AY19" s="42"/>
      <c r="AZ19" s="81"/>
      <c r="BA19" s="42"/>
      <c r="BB19" s="81"/>
      <c r="BC19" s="42"/>
      <c r="BD19" s="81"/>
      <c r="BE19" s="42"/>
      <c r="BF19" s="81"/>
      <c r="BG19" s="42"/>
      <c r="BH19" s="81"/>
      <c r="BI19" s="81">
        <v>95</v>
      </c>
      <c r="BJ19" s="81">
        <v>10</v>
      </c>
      <c r="BK19" s="107">
        <f t="shared" si="3"/>
        <v>189</v>
      </c>
      <c r="BL19" s="135"/>
    </row>
    <row r="20" spans="1:64" s="10" customFormat="1" ht="15.75">
      <c r="A20" s="54">
        <v>20</v>
      </c>
      <c r="B20" s="55" t="s">
        <v>58</v>
      </c>
      <c r="C20" s="51">
        <v>7</v>
      </c>
      <c r="D20" s="73">
        <v>77690</v>
      </c>
      <c r="E20" s="51">
        <v>3100</v>
      </c>
      <c r="F20" s="100">
        <v>0</v>
      </c>
      <c r="G20" s="44">
        <f>F20/(E20/1000)</f>
        <v>0</v>
      </c>
      <c r="H20" s="45">
        <v>10</v>
      </c>
      <c r="I20" s="100">
        <v>0</v>
      </c>
      <c r="J20" s="46">
        <f>I20/(E20/1000)</f>
        <v>0</v>
      </c>
      <c r="K20" s="45">
        <v>10</v>
      </c>
      <c r="L20" s="100">
        <v>0</v>
      </c>
      <c r="M20" s="47">
        <f>L20/(E20/1000)</f>
        <v>0</v>
      </c>
      <c r="N20" s="45">
        <v>10</v>
      </c>
      <c r="O20" s="78"/>
      <c r="P20" s="44">
        <v>0</v>
      </c>
      <c r="Q20" s="45">
        <v>10</v>
      </c>
      <c r="R20" s="75">
        <v>0</v>
      </c>
      <c r="S20" s="45">
        <v>10</v>
      </c>
      <c r="T20" s="75"/>
      <c r="U20" s="78">
        <v>0</v>
      </c>
      <c r="V20" s="45">
        <v>10</v>
      </c>
      <c r="W20" s="78">
        <v>0</v>
      </c>
      <c r="X20" s="45">
        <v>10</v>
      </c>
      <c r="Y20" s="44">
        <v>79</v>
      </c>
      <c r="Z20" s="45">
        <v>8</v>
      </c>
      <c r="AA20" s="74" t="s">
        <v>62</v>
      </c>
      <c r="AB20" s="45">
        <v>10</v>
      </c>
      <c r="AC20" s="78" t="s">
        <v>62</v>
      </c>
      <c r="AD20" s="45">
        <v>10</v>
      </c>
      <c r="AE20" s="76">
        <v>100</v>
      </c>
      <c r="AF20" s="45">
        <v>10</v>
      </c>
      <c r="AG20" s="77">
        <v>0</v>
      </c>
      <c r="AH20" s="75">
        <v>0</v>
      </c>
      <c r="AI20" s="115">
        <v>100</v>
      </c>
      <c r="AJ20" s="116">
        <v>10</v>
      </c>
      <c r="AK20" s="37">
        <v>100</v>
      </c>
      <c r="AL20" s="53">
        <v>10</v>
      </c>
      <c r="AM20" s="50">
        <v>0</v>
      </c>
      <c r="AN20" s="53">
        <v>0</v>
      </c>
      <c r="AO20" s="74">
        <v>100</v>
      </c>
      <c r="AP20" s="45">
        <v>10</v>
      </c>
      <c r="AQ20" s="80">
        <v>100</v>
      </c>
      <c r="AR20" s="45">
        <v>10</v>
      </c>
      <c r="AS20" s="80">
        <v>100</v>
      </c>
      <c r="AT20" s="45">
        <v>10</v>
      </c>
      <c r="AU20" s="80">
        <v>100</v>
      </c>
      <c r="AV20" s="53">
        <v>10</v>
      </c>
      <c r="AW20" s="42"/>
      <c r="AX20" s="81">
        <v>9</v>
      </c>
      <c r="AY20" s="42"/>
      <c r="AZ20" s="81"/>
      <c r="BA20" s="42"/>
      <c r="BB20" s="81"/>
      <c r="BC20" s="42"/>
      <c r="BD20" s="81"/>
      <c r="BE20" s="42"/>
      <c r="BF20" s="81"/>
      <c r="BG20" s="42"/>
      <c r="BH20" s="81"/>
      <c r="BI20" s="131">
        <v>95</v>
      </c>
      <c r="BJ20" s="131">
        <v>10</v>
      </c>
      <c r="BK20" s="107">
        <f t="shared" si="3"/>
        <v>178</v>
      </c>
      <c r="BL20" s="135"/>
    </row>
    <row r="21" spans="1:64" s="10" customFormat="1" ht="15.75">
      <c r="A21" s="54">
        <v>10</v>
      </c>
      <c r="B21" s="55" t="s">
        <v>88</v>
      </c>
      <c r="C21" s="51">
        <v>115</v>
      </c>
      <c r="D21" s="73">
        <v>1428519</v>
      </c>
      <c r="E21" s="51">
        <v>71860</v>
      </c>
      <c r="F21" s="100">
        <v>1</v>
      </c>
      <c r="G21" s="44">
        <f>F21/(E21/1000)</f>
        <v>0.013915947676036738</v>
      </c>
      <c r="H21" s="45">
        <v>9</v>
      </c>
      <c r="I21" s="100">
        <v>14</v>
      </c>
      <c r="J21" s="46">
        <f>I21/(E21/1000)</f>
        <v>0.19482326746451434</v>
      </c>
      <c r="K21" s="45">
        <v>9</v>
      </c>
      <c r="L21" s="100">
        <v>48</v>
      </c>
      <c r="M21" s="47">
        <f>L21/(E21/1000)</f>
        <v>0.6679654884497634</v>
      </c>
      <c r="N21" s="45">
        <v>9</v>
      </c>
      <c r="O21" s="78"/>
      <c r="P21" s="44">
        <v>0</v>
      </c>
      <c r="Q21" s="45">
        <v>10</v>
      </c>
      <c r="R21" s="75">
        <v>0</v>
      </c>
      <c r="S21" s="45">
        <v>10</v>
      </c>
      <c r="T21" s="75"/>
      <c r="U21" s="76">
        <v>0</v>
      </c>
      <c r="V21" s="45">
        <v>10</v>
      </c>
      <c r="W21" s="76">
        <v>0</v>
      </c>
      <c r="X21" s="45">
        <v>10</v>
      </c>
      <c r="Y21" s="100">
        <v>99</v>
      </c>
      <c r="Z21" s="45">
        <v>10</v>
      </c>
      <c r="AA21" s="74" t="s">
        <v>62</v>
      </c>
      <c r="AB21" s="45">
        <v>10</v>
      </c>
      <c r="AC21" s="74" t="s">
        <v>78</v>
      </c>
      <c r="AD21" s="45">
        <v>10</v>
      </c>
      <c r="AE21" s="76">
        <v>100</v>
      </c>
      <c r="AF21" s="45">
        <v>10</v>
      </c>
      <c r="AG21" s="77"/>
      <c r="AH21" s="75"/>
      <c r="AI21" s="115">
        <v>100</v>
      </c>
      <c r="AJ21" s="116">
        <v>10</v>
      </c>
      <c r="AK21" s="37">
        <v>100</v>
      </c>
      <c r="AL21" s="53">
        <v>10</v>
      </c>
      <c r="AM21" s="50">
        <v>100</v>
      </c>
      <c r="AN21" s="53">
        <v>10</v>
      </c>
      <c r="AO21" s="79">
        <v>100</v>
      </c>
      <c r="AP21" s="45">
        <v>10</v>
      </c>
      <c r="AQ21" s="101">
        <v>96</v>
      </c>
      <c r="AR21" s="45">
        <v>10</v>
      </c>
      <c r="AS21" s="101">
        <v>96</v>
      </c>
      <c r="AT21" s="45">
        <v>10</v>
      </c>
      <c r="AU21" s="80">
        <v>100</v>
      </c>
      <c r="AV21" s="45">
        <v>10</v>
      </c>
      <c r="AW21" s="42"/>
      <c r="AX21" s="81"/>
      <c r="AY21" s="42"/>
      <c r="AZ21" s="81"/>
      <c r="BA21" s="42"/>
      <c r="BB21" s="81"/>
      <c r="BC21" s="42"/>
      <c r="BD21" s="81"/>
      <c r="BE21" s="42"/>
      <c r="BF21" s="81"/>
      <c r="BG21" s="42"/>
      <c r="BH21" s="81"/>
      <c r="BI21" s="81">
        <v>100</v>
      </c>
      <c r="BJ21" s="81">
        <v>10</v>
      </c>
      <c r="BK21" s="107">
        <f t="shared" si="3"/>
        <v>187</v>
      </c>
      <c r="BL21" s="135"/>
    </row>
    <row r="22" spans="1:64" s="10" customFormat="1" ht="15.75">
      <c r="A22" s="54">
        <v>14</v>
      </c>
      <c r="B22" s="99" t="s">
        <v>76</v>
      </c>
      <c r="C22" s="68"/>
      <c r="D22" s="69"/>
      <c r="E22" s="68">
        <v>6729</v>
      </c>
      <c r="F22" s="105">
        <v>0</v>
      </c>
      <c r="G22" s="37">
        <v>0</v>
      </c>
      <c r="H22" s="53">
        <v>10</v>
      </c>
      <c r="I22" s="105">
        <v>3</v>
      </c>
      <c r="J22" s="37"/>
      <c r="K22" s="53">
        <v>9</v>
      </c>
      <c r="L22" s="105">
        <v>4</v>
      </c>
      <c r="M22" s="37"/>
      <c r="N22" s="53">
        <v>9</v>
      </c>
      <c r="O22" s="54"/>
      <c r="P22" s="37">
        <v>0</v>
      </c>
      <c r="Q22" s="53">
        <v>10</v>
      </c>
      <c r="R22" s="68">
        <v>0</v>
      </c>
      <c r="S22" s="53">
        <v>10</v>
      </c>
      <c r="T22" s="68"/>
      <c r="U22" s="54">
        <v>0</v>
      </c>
      <c r="V22" s="53">
        <v>10</v>
      </c>
      <c r="W22" s="54">
        <v>0</v>
      </c>
      <c r="X22" s="53">
        <v>10</v>
      </c>
      <c r="Y22" s="37">
        <v>96</v>
      </c>
      <c r="Z22" s="53">
        <v>10</v>
      </c>
      <c r="AA22" s="70" t="s">
        <v>62</v>
      </c>
      <c r="AB22" s="53">
        <v>10</v>
      </c>
      <c r="AC22" s="54" t="s">
        <v>62</v>
      </c>
      <c r="AD22" s="53">
        <v>10</v>
      </c>
      <c r="AE22" s="71">
        <v>100</v>
      </c>
      <c r="AF22" s="53">
        <v>10</v>
      </c>
      <c r="AG22" s="69"/>
      <c r="AH22" s="68"/>
      <c r="AI22" s="113">
        <v>100</v>
      </c>
      <c r="AJ22" s="114">
        <v>10</v>
      </c>
      <c r="AK22" s="37">
        <v>100</v>
      </c>
      <c r="AL22" s="53">
        <v>10</v>
      </c>
      <c r="AM22" s="50">
        <v>100</v>
      </c>
      <c r="AN22" s="53">
        <v>10</v>
      </c>
      <c r="AO22" s="70">
        <v>100</v>
      </c>
      <c r="AP22" s="53">
        <v>10</v>
      </c>
      <c r="AQ22" s="72">
        <v>100</v>
      </c>
      <c r="AR22" s="53">
        <v>10</v>
      </c>
      <c r="AS22" s="72">
        <v>100</v>
      </c>
      <c r="AT22" s="53">
        <v>10</v>
      </c>
      <c r="AU22" s="72">
        <v>100</v>
      </c>
      <c r="AV22" s="53">
        <v>10</v>
      </c>
      <c r="AW22" s="54"/>
      <c r="AX22" s="68"/>
      <c r="AY22" s="54"/>
      <c r="AZ22" s="68"/>
      <c r="BA22" s="54"/>
      <c r="BB22" s="68"/>
      <c r="BC22" s="54"/>
      <c r="BD22" s="68"/>
      <c r="BE22" s="54"/>
      <c r="BF22" s="68"/>
      <c r="BG22" s="54"/>
      <c r="BH22" s="68"/>
      <c r="BI22" s="68">
        <v>85</v>
      </c>
      <c r="BJ22" s="68">
        <v>9</v>
      </c>
      <c r="BK22" s="107">
        <f t="shared" si="3"/>
        <v>187</v>
      </c>
      <c r="BL22" s="135"/>
    </row>
    <row r="23" spans="1:63" s="10" customFormat="1" ht="15.75">
      <c r="A23" s="54">
        <v>13</v>
      </c>
      <c r="B23" s="55" t="s">
        <v>49</v>
      </c>
      <c r="C23" s="51">
        <v>113</v>
      </c>
      <c r="D23" s="73">
        <v>307696.09</v>
      </c>
      <c r="E23" s="51">
        <v>15419</v>
      </c>
      <c r="F23" s="44">
        <v>0</v>
      </c>
      <c r="G23" s="44">
        <f aca="true" t="shared" si="4" ref="G23:G32">F23/(E23/1000)</f>
        <v>0</v>
      </c>
      <c r="H23" s="45">
        <v>10</v>
      </c>
      <c r="I23" s="100">
        <v>4</v>
      </c>
      <c r="J23" s="46">
        <v>10</v>
      </c>
      <c r="K23" s="45">
        <v>9</v>
      </c>
      <c r="L23" s="100">
        <v>20</v>
      </c>
      <c r="M23" s="47">
        <f aca="true" t="shared" si="5" ref="M23:M32">L23/(E23/1000)</f>
        <v>1.2971009793112394</v>
      </c>
      <c r="N23" s="45">
        <v>9</v>
      </c>
      <c r="O23" s="78"/>
      <c r="P23" s="44">
        <v>0</v>
      </c>
      <c r="Q23" s="45">
        <v>10</v>
      </c>
      <c r="R23" s="75">
        <v>0</v>
      </c>
      <c r="S23" s="45">
        <v>10</v>
      </c>
      <c r="T23" s="75"/>
      <c r="U23" s="78">
        <v>0</v>
      </c>
      <c r="V23" s="45">
        <v>10</v>
      </c>
      <c r="W23" s="78">
        <v>0</v>
      </c>
      <c r="X23" s="45">
        <v>10</v>
      </c>
      <c r="Y23" s="44">
        <v>77</v>
      </c>
      <c r="Z23" s="45">
        <v>8</v>
      </c>
      <c r="AA23" s="74" t="s">
        <v>62</v>
      </c>
      <c r="AB23" s="45">
        <v>10</v>
      </c>
      <c r="AC23" s="78" t="s">
        <v>62</v>
      </c>
      <c r="AD23" s="45">
        <v>10</v>
      </c>
      <c r="AE23" s="76">
        <v>100</v>
      </c>
      <c r="AF23" s="45">
        <v>10</v>
      </c>
      <c r="AG23" s="77">
        <v>0</v>
      </c>
      <c r="AH23" s="75">
        <v>0</v>
      </c>
      <c r="AI23" s="115">
        <v>100</v>
      </c>
      <c r="AJ23" s="116">
        <v>10</v>
      </c>
      <c r="AK23" s="37">
        <v>100</v>
      </c>
      <c r="AL23" s="53">
        <v>10</v>
      </c>
      <c r="AM23" s="50">
        <v>100</v>
      </c>
      <c r="AN23" s="53">
        <v>10</v>
      </c>
      <c r="AO23" s="74">
        <v>100</v>
      </c>
      <c r="AP23" s="45">
        <v>10</v>
      </c>
      <c r="AQ23" s="80">
        <v>100</v>
      </c>
      <c r="AR23" s="45">
        <v>10</v>
      </c>
      <c r="AS23" s="80">
        <v>100</v>
      </c>
      <c r="AT23" s="45">
        <v>10</v>
      </c>
      <c r="AU23" s="80">
        <v>100</v>
      </c>
      <c r="AV23" s="45">
        <v>10</v>
      </c>
      <c r="AW23" s="42"/>
      <c r="AX23" s="81">
        <v>9</v>
      </c>
      <c r="AY23" s="42"/>
      <c r="AZ23" s="81"/>
      <c r="BA23" s="42"/>
      <c r="BB23" s="81"/>
      <c r="BC23" s="42"/>
      <c r="BD23" s="81"/>
      <c r="BE23" s="42"/>
      <c r="BF23" s="81"/>
      <c r="BG23" s="42"/>
      <c r="BH23" s="81"/>
      <c r="BI23" s="81">
        <v>85</v>
      </c>
      <c r="BJ23" s="81">
        <v>9</v>
      </c>
      <c r="BK23" s="107">
        <f t="shared" si="3"/>
        <v>185</v>
      </c>
    </row>
    <row r="24" spans="1:64" s="10" customFormat="1" ht="15.75">
      <c r="A24" s="54">
        <v>24</v>
      </c>
      <c r="B24" s="55" t="s">
        <v>55</v>
      </c>
      <c r="C24" s="50">
        <v>1</v>
      </c>
      <c r="D24" s="83">
        <v>38405.76</v>
      </c>
      <c r="E24" s="50">
        <v>828</v>
      </c>
      <c r="F24" s="105">
        <v>0</v>
      </c>
      <c r="G24" s="37">
        <f t="shared" si="4"/>
        <v>0</v>
      </c>
      <c r="H24" s="53">
        <v>10</v>
      </c>
      <c r="I24" s="105">
        <v>0</v>
      </c>
      <c r="J24" s="38">
        <f aca="true" t="shared" si="6" ref="J24:J32">I24/(E24/1000)</f>
        <v>0</v>
      </c>
      <c r="K24" s="53">
        <v>10</v>
      </c>
      <c r="L24" s="105">
        <v>0</v>
      </c>
      <c r="M24" s="39">
        <f t="shared" si="5"/>
        <v>0</v>
      </c>
      <c r="N24" s="53">
        <v>10</v>
      </c>
      <c r="O24" s="54"/>
      <c r="P24" s="37">
        <v>0</v>
      </c>
      <c r="Q24" s="53">
        <v>10</v>
      </c>
      <c r="R24" s="68">
        <v>0</v>
      </c>
      <c r="S24" s="53">
        <v>10</v>
      </c>
      <c r="T24" s="68"/>
      <c r="U24" s="54">
        <v>0</v>
      </c>
      <c r="V24" s="53">
        <v>10</v>
      </c>
      <c r="W24" s="54">
        <v>0</v>
      </c>
      <c r="X24" s="53">
        <v>10</v>
      </c>
      <c r="Y24" s="37">
        <v>40</v>
      </c>
      <c r="Z24" s="53">
        <v>5</v>
      </c>
      <c r="AA24" s="70" t="s">
        <v>62</v>
      </c>
      <c r="AB24" s="53">
        <v>10</v>
      </c>
      <c r="AC24" s="54" t="s">
        <v>62</v>
      </c>
      <c r="AD24" s="53">
        <v>10</v>
      </c>
      <c r="AE24" s="71">
        <v>100</v>
      </c>
      <c r="AF24" s="53">
        <v>10</v>
      </c>
      <c r="AG24" s="69">
        <v>0</v>
      </c>
      <c r="AH24" s="68">
        <v>0</v>
      </c>
      <c r="AI24" s="113">
        <v>100</v>
      </c>
      <c r="AJ24" s="114">
        <v>10</v>
      </c>
      <c r="AK24" s="37">
        <v>100</v>
      </c>
      <c r="AL24" s="53">
        <v>10</v>
      </c>
      <c r="AM24" s="50">
        <v>100</v>
      </c>
      <c r="AN24" s="53">
        <v>10</v>
      </c>
      <c r="AO24" s="70">
        <v>100</v>
      </c>
      <c r="AP24" s="53">
        <v>10</v>
      </c>
      <c r="AQ24" s="72">
        <v>100</v>
      </c>
      <c r="AR24" s="53">
        <v>10</v>
      </c>
      <c r="AS24" s="72">
        <v>100</v>
      </c>
      <c r="AT24" s="53">
        <v>10</v>
      </c>
      <c r="AU24" s="72">
        <v>100</v>
      </c>
      <c r="AV24" s="53">
        <v>10</v>
      </c>
      <c r="AW24" s="42"/>
      <c r="AX24" s="81">
        <v>9</v>
      </c>
      <c r="AY24" s="42"/>
      <c r="AZ24" s="81"/>
      <c r="BA24" s="42"/>
      <c r="BB24" s="81"/>
      <c r="BC24" s="42"/>
      <c r="BD24" s="81"/>
      <c r="BE24" s="42"/>
      <c r="BF24" s="81"/>
      <c r="BG24" s="42"/>
      <c r="BH24" s="81"/>
      <c r="BI24" s="81">
        <v>80</v>
      </c>
      <c r="BJ24" s="81">
        <v>8</v>
      </c>
      <c r="BK24" s="107">
        <f t="shared" si="3"/>
        <v>183</v>
      </c>
      <c r="BL24" s="135"/>
    </row>
    <row r="25" spans="1:64" s="10" customFormat="1" ht="15.75">
      <c r="A25" s="54">
        <v>9</v>
      </c>
      <c r="B25" s="55" t="s">
        <v>52</v>
      </c>
      <c r="C25" s="50">
        <v>11</v>
      </c>
      <c r="D25" s="83">
        <v>45715.86</v>
      </c>
      <c r="E25" s="50">
        <v>3438</v>
      </c>
      <c r="F25" s="105">
        <v>0</v>
      </c>
      <c r="G25" s="37">
        <f t="shared" si="4"/>
        <v>0</v>
      </c>
      <c r="H25" s="53">
        <v>10</v>
      </c>
      <c r="I25" s="105">
        <v>0</v>
      </c>
      <c r="J25" s="38">
        <f t="shared" si="6"/>
        <v>0</v>
      </c>
      <c r="K25" s="53">
        <v>10</v>
      </c>
      <c r="L25" s="105">
        <v>0</v>
      </c>
      <c r="M25" s="39">
        <f t="shared" si="5"/>
        <v>0</v>
      </c>
      <c r="N25" s="53">
        <v>10</v>
      </c>
      <c r="O25" s="54"/>
      <c r="P25" s="37">
        <v>0</v>
      </c>
      <c r="Q25" s="53">
        <v>10</v>
      </c>
      <c r="R25" s="68">
        <v>0</v>
      </c>
      <c r="S25" s="53">
        <v>10</v>
      </c>
      <c r="T25" s="68"/>
      <c r="U25" s="54">
        <v>0</v>
      </c>
      <c r="V25" s="53">
        <v>10</v>
      </c>
      <c r="W25" s="54">
        <v>0</v>
      </c>
      <c r="X25" s="53">
        <v>10</v>
      </c>
      <c r="Y25" s="37">
        <v>57</v>
      </c>
      <c r="Z25" s="53">
        <v>6</v>
      </c>
      <c r="AA25" s="70" t="s">
        <v>62</v>
      </c>
      <c r="AB25" s="53">
        <v>10</v>
      </c>
      <c r="AC25" s="54" t="s">
        <v>62</v>
      </c>
      <c r="AD25" s="53">
        <v>10</v>
      </c>
      <c r="AE25" s="71">
        <v>100</v>
      </c>
      <c r="AF25" s="53">
        <v>10</v>
      </c>
      <c r="AG25" s="69">
        <v>0</v>
      </c>
      <c r="AH25" s="68">
        <v>0</v>
      </c>
      <c r="AI25" s="113">
        <v>100</v>
      </c>
      <c r="AJ25" s="114">
        <v>10</v>
      </c>
      <c r="AK25" s="37">
        <v>100</v>
      </c>
      <c r="AL25" s="53">
        <v>10</v>
      </c>
      <c r="AM25" s="50">
        <v>100</v>
      </c>
      <c r="AN25" s="53">
        <v>10</v>
      </c>
      <c r="AO25" s="70">
        <v>100</v>
      </c>
      <c r="AP25" s="53">
        <v>10</v>
      </c>
      <c r="AQ25" s="72">
        <v>100</v>
      </c>
      <c r="AR25" s="53">
        <v>10</v>
      </c>
      <c r="AS25" s="72">
        <v>100</v>
      </c>
      <c r="AT25" s="53">
        <v>10</v>
      </c>
      <c r="AU25" s="72">
        <v>100</v>
      </c>
      <c r="AV25" s="53">
        <v>10</v>
      </c>
      <c r="AW25" s="42"/>
      <c r="AX25" s="81">
        <v>9</v>
      </c>
      <c r="AY25" s="42"/>
      <c r="AZ25" s="81"/>
      <c r="BA25" s="42"/>
      <c r="BB25" s="81"/>
      <c r="BC25" s="42"/>
      <c r="BD25" s="81"/>
      <c r="BE25" s="42"/>
      <c r="BF25" s="81"/>
      <c r="BG25" s="42"/>
      <c r="BH25" s="81"/>
      <c r="BI25" s="81">
        <v>95</v>
      </c>
      <c r="BJ25" s="81">
        <v>10</v>
      </c>
      <c r="BK25" s="107">
        <f t="shared" si="3"/>
        <v>186</v>
      </c>
      <c r="BL25" s="135"/>
    </row>
    <row r="26" spans="1:64" s="10" customFormat="1" ht="31.5">
      <c r="A26" s="54">
        <v>15</v>
      </c>
      <c r="B26" s="55" t="s">
        <v>70</v>
      </c>
      <c r="C26" s="51">
        <v>268</v>
      </c>
      <c r="D26" s="73">
        <v>429316.48</v>
      </c>
      <c r="E26" s="51">
        <v>21476</v>
      </c>
      <c r="F26" s="108">
        <v>0</v>
      </c>
      <c r="G26" s="44">
        <f t="shared" si="4"/>
        <v>0</v>
      </c>
      <c r="H26" s="45">
        <v>10</v>
      </c>
      <c r="I26" s="100">
        <v>13</v>
      </c>
      <c r="J26" s="46">
        <f t="shared" si="6"/>
        <v>0.6053268765133172</v>
      </c>
      <c r="K26" s="45">
        <v>9</v>
      </c>
      <c r="L26" s="100">
        <v>41</v>
      </c>
      <c r="M26" s="47">
        <f t="shared" si="5"/>
        <v>1.9091078413112312</v>
      </c>
      <c r="N26" s="45">
        <v>9</v>
      </c>
      <c r="O26" s="78"/>
      <c r="P26" s="44">
        <v>0</v>
      </c>
      <c r="Q26" s="45">
        <v>10</v>
      </c>
      <c r="R26" s="78">
        <v>0</v>
      </c>
      <c r="S26" s="45">
        <v>10</v>
      </c>
      <c r="T26" s="78"/>
      <c r="U26" s="78">
        <v>0</v>
      </c>
      <c r="V26" s="45">
        <v>10</v>
      </c>
      <c r="W26" s="78">
        <v>0</v>
      </c>
      <c r="X26" s="45">
        <v>10</v>
      </c>
      <c r="Y26" s="44">
        <v>60</v>
      </c>
      <c r="Z26" s="45">
        <v>7</v>
      </c>
      <c r="AA26" s="74" t="s">
        <v>62</v>
      </c>
      <c r="AB26" s="45">
        <v>10</v>
      </c>
      <c r="AC26" s="78" t="s">
        <v>62</v>
      </c>
      <c r="AD26" s="45">
        <v>10</v>
      </c>
      <c r="AE26" s="76">
        <v>100</v>
      </c>
      <c r="AF26" s="45">
        <v>10</v>
      </c>
      <c r="AG26" s="77">
        <v>0</v>
      </c>
      <c r="AH26" s="75">
        <v>0</v>
      </c>
      <c r="AI26" s="117">
        <v>100</v>
      </c>
      <c r="AJ26" s="116">
        <v>10</v>
      </c>
      <c r="AK26" s="37">
        <v>100</v>
      </c>
      <c r="AL26" s="53">
        <v>10</v>
      </c>
      <c r="AM26" s="50">
        <v>100</v>
      </c>
      <c r="AN26" s="53">
        <v>10</v>
      </c>
      <c r="AO26" s="74">
        <v>100</v>
      </c>
      <c r="AP26" s="45">
        <v>10</v>
      </c>
      <c r="AQ26" s="80">
        <v>99.9</v>
      </c>
      <c r="AR26" s="45">
        <v>10</v>
      </c>
      <c r="AS26" s="80">
        <v>99.9</v>
      </c>
      <c r="AT26" s="45">
        <v>10</v>
      </c>
      <c r="AU26" s="80">
        <v>100</v>
      </c>
      <c r="AV26" s="45">
        <v>10</v>
      </c>
      <c r="AW26" s="42"/>
      <c r="AX26" s="81">
        <v>9</v>
      </c>
      <c r="AY26" s="42"/>
      <c r="AZ26" s="81"/>
      <c r="BA26" s="42"/>
      <c r="BB26" s="81"/>
      <c r="BC26" s="42"/>
      <c r="BD26" s="81"/>
      <c r="BE26" s="42"/>
      <c r="BF26" s="81"/>
      <c r="BG26" s="42"/>
      <c r="BH26" s="81"/>
      <c r="BI26" s="81">
        <v>80</v>
      </c>
      <c r="BJ26" s="81">
        <v>8</v>
      </c>
      <c r="BK26" s="107">
        <f t="shared" si="3"/>
        <v>183</v>
      </c>
      <c r="BL26" s="106"/>
    </row>
    <row r="27" spans="1:64" s="10" customFormat="1" ht="39.75" customHeight="1">
      <c r="A27" s="54">
        <v>31</v>
      </c>
      <c r="B27" s="55" t="s">
        <v>51</v>
      </c>
      <c r="C27" s="51">
        <v>8</v>
      </c>
      <c r="D27" s="73">
        <v>26535.92</v>
      </c>
      <c r="E27" s="51">
        <v>1064</v>
      </c>
      <c r="F27" s="100">
        <v>0</v>
      </c>
      <c r="G27" s="44">
        <f t="shared" si="4"/>
        <v>0</v>
      </c>
      <c r="H27" s="45">
        <v>10</v>
      </c>
      <c r="I27" s="100">
        <v>0</v>
      </c>
      <c r="J27" s="46">
        <f t="shared" si="6"/>
        <v>0</v>
      </c>
      <c r="K27" s="45">
        <v>10</v>
      </c>
      <c r="L27" s="100">
        <v>0</v>
      </c>
      <c r="M27" s="47">
        <f t="shared" si="5"/>
        <v>0</v>
      </c>
      <c r="N27" s="45">
        <v>10</v>
      </c>
      <c r="O27" s="78"/>
      <c r="P27" s="44">
        <v>0</v>
      </c>
      <c r="Q27" s="45">
        <v>10</v>
      </c>
      <c r="R27" s="75">
        <v>0</v>
      </c>
      <c r="S27" s="45">
        <v>10</v>
      </c>
      <c r="T27" s="75"/>
      <c r="U27" s="78">
        <v>0</v>
      </c>
      <c r="V27" s="45">
        <v>10</v>
      </c>
      <c r="W27" s="78">
        <v>0</v>
      </c>
      <c r="X27" s="45">
        <v>10</v>
      </c>
      <c r="Y27" s="44">
        <v>75</v>
      </c>
      <c r="Z27" s="45">
        <v>8</v>
      </c>
      <c r="AA27" s="74" t="s">
        <v>62</v>
      </c>
      <c r="AB27" s="45">
        <v>10</v>
      </c>
      <c r="AC27" s="78" t="s">
        <v>62</v>
      </c>
      <c r="AD27" s="45">
        <v>10</v>
      </c>
      <c r="AE27" s="76">
        <v>100</v>
      </c>
      <c r="AF27" s="45">
        <v>10</v>
      </c>
      <c r="AG27" s="77">
        <v>0</v>
      </c>
      <c r="AH27" s="75">
        <v>0</v>
      </c>
      <c r="AI27" s="115">
        <v>100</v>
      </c>
      <c r="AJ27" s="116">
        <v>10</v>
      </c>
      <c r="AK27" s="37">
        <v>100</v>
      </c>
      <c r="AL27" s="53">
        <v>10</v>
      </c>
      <c r="AM27" s="50">
        <v>100</v>
      </c>
      <c r="AN27" s="53">
        <v>10</v>
      </c>
      <c r="AO27" s="74">
        <v>75</v>
      </c>
      <c r="AP27" s="45">
        <v>8</v>
      </c>
      <c r="AQ27" s="80">
        <v>50</v>
      </c>
      <c r="AR27" s="45">
        <v>6</v>
      </c>
      <c r="AS27" s="80">
        <v>86.3</v>
      </c>
      <c r="AT27" s="45">
        <v>9</v>
      </c>
      <c r="AU27" s="80">
        <v>100</v>
      </c>
      <c r="AV27" s="53">
        <v>10</v>
      </c>
      <c r="AW27" s="42"/>
      <c r="AX27" s="81">
        <v>9</v>
      </c>
      <c r="AY27" s="42"/>
      <c r="AZ27" s="81"/>
      <c r="BA27" s="42"/>
      <c r="BB27" s="81"/>
      <c r="BC27" s="42"/>
      <c r="BD27" s="81"/>
      <c r="BE27" s="42"/>
      <c r="BF27" s="81"/>
      <c r="BG27" s="42"/>
      <c r="BH27" s="81"/>
      <c r="BI27" s="81">
        <v>75</v>
      </c>
      <c r="BJ27" s="81">
        <v>8</v>
      </c>
      <c r="BK27" s="107">
        <f t="shared" si="3"/>
        <v>179</v>
      </c>
      <c r="BL27" s="135"/>
    </row>
    <row r="28" spans="1:64" s="10" customFormat="1" ht="31.5">
      <c r="A28" s="54">
        <v>17</v>
      </c>
      <c r="B28" s="55" t="s">
        <v>68</v>
      </c>
      <c r="C28" s="51">
        <v>524</v>
      </c>
      <c r="D28" s="73">
        <v>1167975.53</v>
      </c>
      <c r="E28" s="51">
        <v>55835</v>
      </c>
      <c r="F28" s="100">
        <v>2</v>
      </c>
      <c r="G28" s="44">
        <f t="shared" si="4"/>
        <v>0.03581982627384257</v>
      </c>
      <c r="H28" s="45">
        <v>9</v>
      </c>
      <c r="I28" s="100">
        <v>37</v>
      </c>
      <c r="J28" s="46">
        <f t="shared" si="6"/>
        <v>0.6626667860660875</v>
      </c>
      <c r="K28" s="45">
        <v>9</v>
      </c>
      <c r="L28" s="100">
        <v>90</v>
      </c>
      <c r="M28" s="47">
        <f t="shared" si="5"/>
        <v>1.6118921823229158</v>
      </c>
      <c r="N28" s="45">
        <v>9</v>
      </c>
      <c r="O28" s="86"/>
      <c r="P28" s="44">
        <v>0</v>
      </c>
      <c r="Q28" s="45">
        <v>10</v>
      </c>
      <c r="R28" s="75">
        <v>0</v>
      </c>
      <c r="S28" s="45">
        <v>10</v>
      </c>
      <c r="T28" s="87"/>
      <c r="U28" s="78">
        <v>0</v>
      </c>
      <c r="V28" s="45">
        <v>10</v>
      </c>
      <c r="W28" s="78">
        <v>0</v>
      </c>
      <c r="X28" s="45">
        <v>10</v>
      </c>
      <c r="Y28" s="44">
        <v>64</v>
      </c>
      <c r="Z28" s="45">
        <v>7</v>
      </c>
      <c r="AA28" s="74" t="s">
        <v>62</v>
      </c>
      <c r="AB28" s="45">
        <v>10</v>
      </c>
      <c r="AC28" s="74" t="s">
        <v>62</v>
      </c>
      <c r="AD28" s="45">
        <v>10</v>
      </c>
      <c r="AE28" s="76">
        <v>100</v>
      </c>
      <c r="AF28" s="45">
        <v>10</v>
      </c>
      <c r="AG28" s="77">
        <v>0</v>
      </c>
      <c r="AH28" s="75">
        <v>0</v>
      </c>
      <c r="AI28" s="115">
        <v>100</v>
      </c>
      <c r="AJ28" s="116">
        <v>10</v>
      </c>
      <c r="AK28" s="37">
        <v>100</v>
      </c>
      <c r="AL28" s="53">
        <v>10</v>
      </c>
      <c r="AM28" s="50">
        <v>100</v>
      </c>
      <c r="AN28" s="53">
        <v>10</v>
      </c>
      <c r="AO28" s="79">
        <v>85</v>
      </c>
      <c r="AP28" s="45">
        <v>9</v>
      </c>
      <c r="AQ28" s="80">
        <v>90</v>
      </c>
      <c r="AR28" s="45">
        <v>10</v>
      </c>
      <c r="AS28" s="80">
        <v>75</v>
      </c>
      <c r="AT28" s="45">
        <v>8</v>
      </c>
      <c r="AU28" s="80">
        <v>95</v>
      </c>
      <c r="AV28" s="53">
        <v>10</v>
      </c>
      <c r="AW28" s="42"/>
      <c r="AX28" s="81">
        <v>9</v>
      </c>
      <c r="AY28" s="42"/>
      <c r="AZ28" s="81"/>
      <c r="BA28" s="42"/>
      <c r="BB28" s="81"/>
      <c r="BC28" s="42"/>
      <c r="BD28" s="81"/>
      <c r="BE28" s="42"/>
      <c r="BF28" s="81"/>
      <c r="BG28" s="42"/>
      <c r="BH28" s="81"/>
      <c r="BI28" s="81">
        <v>80</v>
      </c>
      <c r="BJ28" s="81">
        <v>8</v>
      </c>
      <c r="BK28" s="107">
        <f t="shared" si="3"/>
        <v>179</v>
      </c>
      <c r="BL28" s="135"/>
    </row>
    <row r="29" spans="1:64" s="10" customFormat="1" ht="31.5">
      <c r="A29" s="54">
        <v>29</v>
      </c>
      <c r="B29" s="55" t="s">
        <v>71</v>
      </c>
      <c r="C29" s="51">
        <v>513</v>
      </c>
      <c r="D29" s="73">
        <v>1303601.56</v>
      </c>
      <c r="E29" s="51">
        <v>63737</v>
      </c>
      <c r="F29" s="100">
        <v>2</v>
      </c>
      <c r="G29" s="44">
        <f t="shared" si="4"/>
        <v>0.031378947863878126</v>
      </c>
      <c r="H29" s="45">
        <v>9</v>
      </c>
      <c r="I29" s="100">
        <v>84</v>
      </c>
      <c r="J29" s="46">
        <f t="shared" si="6"/>
        <v>1.3179158102828812</v>
      </c>
      <c r="K29" s="45">
        <v>9</v>
      </c>
      <c r="L29" s="100">
        <v>147</v>
      </c>
      <c r="M29" s="47">
        <f t="shared" si="5"/>
        <v>2.306352667995042</v>
      </c>
      <c r="N29" s="45">
        <v>9</v>
      </c>
      <c r="O29" s="74"/>
      <c r="P29" s="44">
        <v>0</v>
      </c>
      <c r="Q29" s="45">
        <v>10</v>
      </c>
      <c r="R29" s="75">
        <v>0</v>
      </c>
      <c r="S29" s="45">
        <v>10</v>
      </c>
      <c r="T29" s="75"/>
      <c r="U29" s="76">
        <v>0</v>
      </c>
      <c r="V29" s="45">
        <v>10</v>
      </c>
      <c r="W29" s="76">
        <v>0</v>
      </c>
      <c r="X29" s="45">
        <v>10</v>
      </c>
      <c r="Y29" s="44">
        <v>76</v>
      </c>
      <c r="Z29" s="45">
        <v>9</v>
      </c>
      <c r="AA29" s="74" t="s">
        <v>62</v>
      </c>
      <c r="AB29" s="45">
        <v>10</v>
      </c>
      <c r="AC29" s="74" t="s">
        <v>62</v>
      </c>
      <c r="AD29" s="45">
        <v>10</v>
      </c>
      <c r="AE29" s="76">
        <v>100</v>
      </c>
      <c r="AF29" s="45">
        <v>10</v>
      </c>
      <c r="AG29" s="77">
        <v>0</v>
      </c>
      <c r="AH29" s="75">
        <v>0</v>
      </c>
      <c r="AI29" s="115">
        <v>100</v>
      </c>
      <c r="AJ29" s="116">
        <v>10</v>
      </c>
      <c r="AK29" s="37">
        <v>100</v>
      </c>
      <c r="AL29" s="53">
        <v>10</v>
      </c>
      <c r="AM29" s="50">
        <v>100</v>
      </c>
      <c r="AN29" s="53">
        <v>10</v>
      </c>
      <c r="AO29" s="79">
        <v>53.1</v>
      </c>
      <c r="AP29" s="45">
        <v>6</v>
      </c>
      <c r="AQ29" s="80">
        <v>53.1</v>
      </c>
      <c r="AR29" s="45">
        <v>6</v>
      </c>
      <c r="AS29" s="80">
        <v>56.5</v>
      </c>
      <c r="AT29" s="45">
        <v>7</v>
      </c>
      <c r="AU29" s="80">
        <v>94</v>
      </c>
      <c r="AV29" s="45">
        <v>10</v>
      </c>
      <c r="AW29" s="42"/>
      <c r="AX29" s="81">
        <v>9</v>
      </c>
      <c r="AY29" s="82"/>
      <c r="AZ29" s="81"/>
      <c r="BA29" s="82"/>
      <c r="BB29" s="81"/>
      <c r="BC29" s="42"/>
      <c r="BD29" s="81"/>
      <c r="BE29" s="82"/>
      <c r="BF29" s="81"/>
      <c r="BG29" s="82"/>
      <c r="BH29" s="81"/>
      <c r="BI29" s="81">
        <v>75</v>
      </c>
      <c r="BJ29" s="81">
        <v>7</v>
      </c>
      <c r="BK29" s="107">
        <f t="shared" si="3"/>
        <v>172</v>
      </c>
      <c r="BL29" s="106"/>
    </row>
    <row r="30" spans="1:63" s="10" customFormat="1" ht="15.75">
      <c r="A30" s="54">
        <v>90</v>
      </c>
      <c r="B30" s="55" t="s">
        <v>48</v>
      </c>
      <c r="C30" s="50">
        <v>8</v>
      </c>
      <c r="D30" s="83">
        <v>74575.96</v>
      </c>
      <c r="E30" s="50">
        <v>867</v>
      </c>
      <c r="F30" s="105">
        <v>0</v>
      </c>
      <c r="G30" s="37">
        <v>0</v>
      </c>
      <c r="H30" s="53">
        <v>10</v>
      </c>
      <c r="I30" s="105">
        <v>0</v>
      </c>
      <c r="J30" s="38">
        <f t="shared" si="6"/>
        <v>0</v>
      </c>
      <c r="K30" s="53">
        <v>10</v>
      </c>
      <c r="L30" s="105">
        <v>0</v>
      </c>
      <c r="M30" s="39">
        <f t="shared" si="5"/>
        <v>0</v>
      </c>
      <c r="N30" s="53">
        <v>10</v>
      </c>
      <c r="O30" s="89"/>
      <c r="P30" s="37">
        <v>0</v>
      </c>
      <c r="Q30" s="53">
        <v>10</v>
      </c>
      <c r="R30" s="68">
        <v>0</v>
      </c>
      <c r="S30" s="53">
        <v>10</v>
      </c>
      <c r="T30" s="90"/>
      <c r="U30" s="71">
        <v>0</v>
      </c>
      <c r="V30" s="53">
        <v>10</v>
      </c>
      <c r="W30" s="71">
        <v>0</v>
      </c>
      <c r="X30" s="53">
        <v>10</v>
      </c>
      <c r="Y30" s="37">
        <v>100</v>
      </c>
      <c r="Z30" s="53">
        <v>10</v>
      </c>
      <c r="AA30" s="70" t="s">
        <v>62</v>
      </c>
      <c r="AB30" s="53">
        <v>10</v>
      </c>
      <c r="AC30" s="70" t="s">
        <v>62</v>
      </c>
      <c r="AD30" s="53">
        <v>10</v>
      </c>
      <c r="AE30" s="71">
        <v>100</v>
      </c>
      <c r="AF30" s="53">
        <v>10</v>
      </c>
      <c r="AG30" s="69">
        <v>0</v>
      </c>
      <c r="AH30" s="68">
        <v>0</v>
      </c>
      <c r="AI30" s="113">
        <v>100</v>
      </c>
      <c r="AJ30" s="114">
        <v>10</v>
      </c>
      <c r="AK30" s="37">
        <v>100</v>
      </c>
      <c r="AL30" s="53">
        <v>10</v>
      </c>
      <c r="AM30" s="50">
        <v>100</v>
      </c>
      <c r="AN30" s="53">
        <v>10</v>
      </c>
      <c r="AO30" s="85">
        <v>100</v>
      </c>
      <c r="AP30" s="53">
        <v>10</v>
      </c>
      <c r="AQ30" s="72">
        <v>100</v>
      </c>
      <c r="AR30" s="53">
        <v>10</v>
      </c>
      <c r="AS30" s="72">
        <v>90</v>
      </c>
      <c r="AT30" s="53">
        <v>10</v>
      </c>
      <c r="AU30" s="72">
        <v>100</v>
      </c>
      <c r="AV30" s="53">
        <v>10</v>
      </c>
      <c r="AW30" s="42"/>
      <c r="AX30" s="81">
        <v>9</v>
      </c>
      <c r="AY30" s="42"/>
      <c r="AZ30" s="81"/>
      <c r="BA30" s="42"/>
      <c r="BB30" s="81"/>
      <c r="BC30" s="42"/>
      <c r="BD30" s="81"/>
      <c r="BE30" s="42"/>
      <c r="BF30" s="81"/>
      <c r="BG30" s="42"/>
      <c r="BH30" s="81"/>
      <c r="BI30" s="81">
        <v>70</v>
      </c>
      <c r="BJ30" s="81">
        <v>6</v>
      </c>
      <c r="BK30" s="107">
        <f t="shared" si="3"/>
        <v>186</v>
      </c>
    </row>
    <row r="31" spans="1:63" s="10" customFormat="1" ht="31.5">
      <c r="A31" s="54">
        <v>22</v>
      </c>
      <c r="B31" s="55" t="s">
        <v>69</v>
      </c>
      <c r="C31" s="51">
        <v>557</v>
      </c>
      <c r="D31" s="73">
        <v>908524.55</v>
      </c>
      <c r="E31" s="51">
        <v>45618</v>
      </c>
      <c r="F31" s="108">
        <v>3</v>
      </c>
      <c r="G31" s="44">
        <f t="shared" si="4"/>
        <v>0.06576351440220965</v>
      </c>
      <c r="H31" s="45">
        <v>9</v>
      </c>
      <c r="I31" s="100">
        <v>110</v>
      </c>
      <c r="J31" s="46">
        <f t="shared" si="6"/>
        <v>2.4113288614143538</v>
      </c>
      <c r="K31" s="45">
        <v>8</v>
      </c>
      <c r="L31" s="100">
        <v>130</v>
      </c>
      <c r="M31" s="47">
        <f t="shared" si="5"/>
        <v>2.849752290762418</v>
      </c>
      <c r="N31" s="45">
        <v>8</v>
      </c>
      <c r="O31" s="78"/>
      <c r="P31" s="44">
        <v>0</v>
      </c>
      <c r="Q31" s="45">
        <v>10</v>
      </c>
      <c r="R31" s="78">
        <v>0</v>
      </c>
      <c r="S31" s="45">
        <v>10</v>
      </c>
      <c r="T31" s="78"/>
      <c r="U31" s="78">
        <v>0</v>
      </c>
      <c r="V31" s="45">
        <v>10</v>
      </c>
      <c r="W31" s="78">
        <v>0</v>
      </c>
      <c r="X31" s="45">
        <v>10</v>
      </c>
      <c r="Y31" s="44">
        <v>72</v>
      </c>
      <c r="Z31" s="45">
        <v>8</v>
      </c>
      <c r="AA31" s="74" t="s">
        <v>62</v>
      </c>
      <c r="AB31" s="45">
        <v>10</v>
      </c>
      <c r="AC31" s="78" t="s">
        <v>62</v>
      </c>
      <c r="AD31" s="45">
        <v>10</v>
      </c>
      <c r="AE31" s="76">
        <v>100</v>
      </c>
      <c r="AF31" s="45">
        <v>10</v>
      </c>
      <c r="AG31" s="77">
        <v>0</v>
      </c>
      <c r="AH31" s="75">
        <v>0</v>
      </c>
      <c r="AI31" s="115">
        <v>100</v>
      </c>
      <c r="AJ31" s="116">
        <v>10</v>
      </c>
      <c r="AK31" s="37">
        <v>100</v>
      </c>
      <c r="AL31" s="53">
        <v>10</v>
      </c>
      <c r="AM31" s="50">
        <v>100</v>
      </c>
      <c r="AN31" s="53">
        <v>10</v>
      </c>
      <c r="AO31" s="79">
        <v>89</v>
      </c>
      <c r="AP31" s="45">
        <v>9</v>
      </c>
      <c r="AQ31" s="88">
        <v>75</v>
      </c>
      <c r="AR31" s="45">
        <v>8</v>
      </c>
      <c r="AS31" s="88">
        <v>78</v>
      </c>
      <c r="AT31" s="45">
        <v>8</v>
      </c>
      <c r="AU31" s="80">
        <v>80</v>
      </c>
      <c r="AV31" s="53">
        <v>9</v>
      </c>
      <c r="AW31" s="42"/>
      <c r="AX31" s="81">
        <v>9</v>
      </c>
      <c r="AY31" s="42"/>
      <c r="AZ31" s="81"/>
      <c r="BA31" s="42"/>
      <c r="BB31" s="81"/>
      <c r="BC31" s="42"/>
      <c r="BD31" s="81"/>
      <c r="BE31" s="42"/>
      <c r="BF31" s="81"/>
      <c r="BG31" s="42"/>
      <c r="BH31" s="81"/>
      <c r="BI31" s="81">
        <v>75</v>
      </c>
      <c r="BJ31" s="81">
        <v>7</v>
      </c>
      <c r="BK31" s="107">
        <f t="shared" si="3"/>
        <v>174</v>
      </c>
    </row>
    <row r="32" spans="1:63" s="10" customFormat="1" ht="15.75">
      <c r="A32" s="54">
        <v>25</v>
      </c>
      <c r="B32" s="55" t="s">
        <v>63</v>
      </c>
      <c r="C32" s="51">
        <v>11</v>
      </c>
      <c r="D32" s="73">
        <v>52496.24</v>
      </c>
      <c r="E32" s="51">
        <v>1274</v>
      </c>
      <c r="F32" s="100">
        <v>0</v>
      </c>
      <c r="G32" s="44">
        <f t="shared" si="4"/>
        <v>0</v>
      </c>
      <c r="H32" s="45">
        <v>10</v>
      </c>
      <c r="I32" s="100">
        <v>0</v>
      </c>
      <c r="J32" s="46">
        <f t="shared" si="6"/>
        <v>0</v>
      </c>
      <c r="K32" s="45">
        <v>10</v>
      </c>
      <c r="L32" s="100">
        <v>1</v>
      </c>
      <c r="M32" s="47">
        <f t="shared" si="5"/>
        <v>0.7849293563579278</v>
      </c>
      <c r="N32" s="45">
        <v>9</v>
      </c>
      <c r="O32" s="78"/>
      <c r="P32" s="44">
        <v>0</v>
      </c>
      <c r="Q32" s="45">
        <v>10</v>
      </c>
      <c r="R32" s="75">
        <v>0</v>
      </c>
      <c r="S32" s="45">
        <v>10</v>
      </c>
      <c r="T32" s="75"/>
      <c r="U32" s="78">
        <v>0</v>
      </c>
      <c r="V32" s="45">
        <v>10</v>
      </c>
      <c r="W32" s="78">
        <v>0</v>
      </c>
      <c r="X32" s="45">
        <v>10</v>
      </c>
      <c r="Y32" s="44">
        <v>100</v>
      </c>
      <c r="Z32" s="45">
        <v>10</v>
      </c>
      <c r="AA32" s="74" t="s">
        <v>62</v>
      </c>
      <c r="AB32" s="45">
        <v>10</v>
      </c>
      <c r="AC32" s="78" t="s">
        <v>62</v>
      </c>
      <c r="AD32" s="45">
        <v>10</v>
      </c>
      <c r="AE32" s="76">
        <v>100</v>
      </c>
      <c r="AF32" s="45">
        <v>10</v>
      </c>
      <c r="AG32" s="77">
        <v>0</v>
      </c>
      <c r="AH32" s="75">
        <v>0</v>
      </c>
      <c r="AI32" s="117">
        <v>100</v>
      </c>
      <c r="AJ32" s="116">
        <v>10</v>
      </c>
      <c r="AK32" s="37">
        <v>0</v>
      </c>
      <c r="AL32" s="53">
        <v>0</v>
      </c>
      <c r="AM32" s="50">
        <v>0</v>
      </c>
      <c r="AN32" s="53">
        <v>0</v>
      </c>
      <c r="AO32" s="79">
        <v>31</v>
      </c>
      <c r="AP32" s="45">
        <v>4</v>
      </c>
      <c r="AQ32" s="80">
        <v>80</v>
      </c>
      <c r="AR32" s="45">
        <v>9</v>
      </c>
      <c r="AS32" s="80">
        <v>73</v>
      </c>
      <c r="AT32" s="45">
        <v>8</v>
      </c>
      <c r="AU32" s="80">
        <v>91</v>
      </c>
      <c r="AV32" s="53">
        <v>10</v>
      </c>
      <c r="AW32" s="42"/>
      <c r="AX32" s="81">
        <v>9</v>
      </c>
      <c r="AY32" s="42"/>
      <c r="AZ32" s="81"/>
      <c r="BA32" s="42"/>
      <c r="BB32" s="81"/>
      <c r="BC32" s="42"/>
      <c r="BD32" s="81"/>
      <c r="BE32" s="42"/>
      <c r="BF32" s="81"/>
      <c r="BG32" s="42"/>
      <c r="BH32" s="81"/>
      <c r="BI32" s="81">
        <v>75</v>
      </c>
      <c r="BJ32" s="81">
        <v>7</v>
      </c>
      <c r="BK32" s="107">
        <f t="shared" si="3"/>
        <v>157</v>
      </c>
    </row>
    <row r="33" spans="1:63" s="10" customFormat="1" ht="31.5">
      <c r="A33" s="54">
        <v>26</v>
      </c>
      <c r="B33" s="55" t="s">
        <v>83</v>
      </c>
      <c r="C33" s="51"/>
      <c r="D33" s="73"/>
      <c r="E33" s="51"/>
      <c r="F33" s="100">
        <v>2</v>
      </c>
      <c r="G33" s="44">
        <v>0</v>
      </c>
      <c r="H33" s="45">
        <v>9</v>
      </c>
      <c r="I33" s="100">
        <v>0</v>
      </c>
      <c r="J33" s="46"/>
      <c r="K33" s="45">
        <v>10</v>
      </c>
      <c r="L33" s="100">
        <v>0</v>
      </c>
      <c r="M33" s="47"/>
      <c r="N33" s="45">
        <v>10</v>
      </c>
      <c r="O33" s="78"/>
      <c r="P33" s="44">
        <v>0</v>
      </c>
      <c r="Q33" s="45">
        <v>10</v>
      </c>
      <c r="R33" s="75">
        <v>0</v>
      </c>
      <c r="S33" s="45">
        <v>10</v>
      </c>
      <c r="T33" s="75"/>
      <c r="U33" s="78">
        <v>0</v>
      </c>
      <c r="V33" s="45">
        <v>10</v>
      </c>
      <c r="W33" s="78">
        <v>0</v>
      </c>
      <c r="X33" s="45">
        <v>10</v>
      </c>
      <c r="Y33" s="44">
        <v>100</v>
      </c>
      <c r="Z33" s="45">
        <v>10</v>
      </c>
      <c r="AA33" s="74" t="s">
        <v>62</v>
      </c>
      <c r="AB33" s="45">
        <v>10</v>
      </c>
      <c r="AC33" s="78" t="s">
        <v>62</v>
      </c>
      <c r="AD33" s="45">
        <v>10</v>
      </c>
      <c r="AE33" s="76">
        <v>100</v>
      </c>
      <c r="AF33" s="45">
        <v>10</v>
      </c>
      <c r="AG33" s="77"/>
      <c r="AH33" s="75"/>
      <c r="AI33" s="117">
        <v>100</v>
      </c>
      <c r="AJ33" s="116">
        <v>10</v>
      </c>
      <c r="AK33" s="37">
        <v>100</v>
      </c>
      <c r="AL33" s="53">
        <v>10</v>
      </c>
      <c r="AM33" s="50">
        <v>100</v>
      </c>
      <c r="AN33" s="53">
        <v>10</v>
      </c>
      <c r="AO33" s="79">
        <v>69.6</v>
      </c>
      <c r="AP33" s="45">
        <v>7</v>
      </c>
      <c r="AQ33" s="80">
        <v>56.5</v>
      </c>
      <c r="AR33" s="45">
        <v>6</v>
      </c>
      <c r="AS33" s="80">
        <v>78.3</v>
      </c>
      <c r="AT33" s="45">
        <v>8</v>
      </c>
      <c r="AU33" s="80">
        <v>100</v>
      </c>
      <c r="AV33" s="53">
        <v>10</v>
      </c>
      <c r="AW33" s="42"/>
      <c r="AX33" s="81"/>
      <c r="AY33" s="42"/>
      <c r="AZ33" s="81"/>
      <c r="BA33" s="42"/>
      <c r="BB33" s="81"/>
      <c r="BC33" s="42"/>
      <c r="BD33" s="81"/>
      <c r="BE33" s="42"/>
      <c r="BF33" s="81"/>
      <c r="BG33" s="42"/>
      <c r="BH33" s="81"/>
      <c r="BI33" s="81">
        <v>85</v>
      </c>
      <c r="BJ33" s="81">
        <v>9</v>
      </c>
      <c r="BK33" s="107">
        <f t="shared" si="3"/>
        <v>179</v>
      </c>
    </row>
    <row r="34" spans="1:63" s="10" customFormat="1" ht="31.5">
      <c r="A34" s="54">
        <v>27</v>
      </c>
      <c r="B34" s="55" t="s">
        <v>84</v>
      </c>
      <c r="C34" s="51">
        <v>28</v>
      </c>
      <c r="D34" s="73">
        <v>199967.8</v>
      </c>
      <c r="E34" s="51">
        <v>9327</v>
      </c>
      <c r="F34" s="44">
        <v>0</v>
      </c>
      <c r="G34" s="44">
        <v>0</v>
      </c>
      <c r="H34" s="45">
        <v>10</v>
      </c>
      <c r="I34" s="44">
        <v>1</v>
      </c>
      <c r="J34" s="46"/>
      <c r="K34" s="45">
        <v>9</v>
      </c>
      <c r="L34" s="100">
        <v>0</v>
      </c>
      <c r="M34" s="47"/>
      <c r="N34" s="45">
        <v>10</v>
      </c>
      <c r="O34" s="78"/>
      <c r="P34" s="44">
        <v>0</v>
      </c>
      <c r="Q34" s="45">
        <v>10</v>
      </c>
      <c r="R34" s="75">
        <v>0</v>
      </c>
      <c r="S34" s="45">
        <v>10</v>
      </c>
      <c r="T34" s="75"/>
      <c r="U34" s="78">
        <v>0</v>
      </c>
      <c r="V34" s="45">
        <v>10</v>
      </c>
      <c r="W34" s="78">
        <v>0</v>
      </c>
      <c r="X34" s="45">
        <v>10</v>
      </c>
      <c r="Y34" s="44">
        <v>98</v>
      </c>
      <c r="Z34" s="45">
        <v>10</v>
      </c>
      <c r="AA34" s="74" t="s">
        <v>62</v>
      </c>
      <c r="AB34" s="45">
        <v>10</v>
      </c>
      <c r="AC34" s="78" t="s">
        <v>62</v>
      </c>
      <c r="AD34" s="45">
        <v>10</v>
      </c>
      <c r="AE34" s="76">
        <v>90</v>
      </c>
      <c r="AF34" s="45">
        <v>10</v>
      </c>
      <c r="AG34" s="77"/>
      <c r="AH34" s="75"/>
      <c r="AI34" s="117">
        <v>100</v>
      </c>
      <c r="AJ34" s="116">
        <v>10</v>
      </c>
      <c r="AK34" s="37">
        <v>100</v>
      </c>
      <c r="AL34" s="53">
        <v>10</v>
      </c>
      <c r="AM34" s="50">
        <v>100</v>
      </c>
      <c r="AN34" s="53">
        <v>10</v>
      </c>
      <c r="AO34" s="79">
        <v>90</v>
      </c>
      <c r="AP34" s="45">
        <v>10</v>
      </c>
      <c r="AQ34" s="80">
        <v>90</v>
      </c>
      <c r="AR34" s="45">
        <v>10</v>
      </c>
      <c r="AS34" s="80">
        <v>90</v>
      </c>
      <c r="AT34" s="45">
        <v>10</v>
      </c>
      <c r="AU34" s="80">
        <v>90</v>
      </c>
      <c r="AV34" s="53">
        <v>10</v>
      </c>
      <c r="AW34" s="42"/>
      <c r="AX34" s="81"/>
      <c r="AY34" s="42"/>
      <c r="AZ34" s="81"/>
      <c r="BA34" s="42"/>
      <c r="BB34" s="81"/>
      <c r="BC34" s="42"/>
      <c r="BD34" s="81"/>
      <c r="BE34" s="42"/>
      <c r="BF34" s="81"/>
      <c r="BG34" s="42"/>
      <c r="BH34" s="81"/>
      <c r="BI34" s="81">
        <v>95</v>
      </c>
      <c r="BJ34" s="81">
        <v>10</v>
      </c>
      <c r="BK34" s="107">
        <f t="shared" si="3"/>
        <v>189</v>
      </c>
    </row>
    <row r="35" spans="1:63" s="10" customFormat="1" ht="15.75">
      <c r="A35" s="54">
        <v>28</v>
      </c>
      <c r="B35" s="55" t="s">
        <v>85</v>
      </c>
      <c r="C35" s="51">
        <v>36</v>
      </c>
      <c r="D35" s="73">
        <v>103978.56</v>
      </c>
      <c r="E35" s="51">
        <v>10000</v>
      </c>
      <c r="F35" s="44">
        <v>0</v>
      </c>
      <c r="G35" s="44">
        <v>0</v>
      </c>
      <c r="H35" s="45">
        <v>10</v>
      </c>
      <c r="I35" s="44">
        <v>0</v>
      </c>
      <c r="J35" s="46"/>
      <c r="K35" s="45">
        <v>10</v>
      </c>
      <c r="L35" s="100">
        <v>14</v>
      </c>
      <c r="M35" s="47"/>
      <c r="N35" s="45">
        <v>9</v>
      </c>
      <c r="O35" s="78"/>
      <c r="P35" s="44">
        <v>0</v>
      </c>
      <c r="Q35" s="45">
        <v>10</v>
      </c>
      <c r="R35" s="75">
        <v>0</v>
      </c>
      <c r="S35" s="45">
        <v>10</v>
      </c>
      <c r="T35" s="75"/>
      <c r="U35" s="78">
        <v>0</v>
      </c>
      <c r="V35" s="45">
        <v>10</v>
      </c>
      <c r="W35" s="78">
        <v>0</v>
      </c>
      <c r="X35" s="45">
        <v>10</v>
      </c>
      <c r="Y35" s="44">
        <v>95</v>
      </c>
      <c r="Z35" s="45">
        <v>10</v>
      </c>
      <c r="AA35" s="74" t="s">
        <v>62</v>
      </c>
      <c r="AB35" s="45">
        <v>10</v>
      </c>
      <c r="AC35" s="78" t="s">
        <v>62</v>
      </c>
      <c r="AD35" s="45">
        <v>10</v>
      </c>
      <c r="AE35" s="76">
        <v>100</v>
      </c>
      <c r="AF35" s="45">
        <v>10</v>
      </c>
      <c r="AG35" s="77"/>
      <c r="AH35" s="75"/>
      <c r="AI35" s="117">
        <v>100</v>
      </c>
      <c r="AJ35" s="116">
        <v>10</v>
      </c>
      <c r="AK35" s="37">
        <v>100</v>
      </c>
      <c r="AL35" s="53">
        <v>10</v>
      </c>
      <c r="AM35" s="50">
        <v>100</v>
      </c>
      <c r="AN35" s="53">
        <v>10</v>
      </c>
      <c r="AO35" s="79">
        <v>100</v>
      </c>
      <c r="AP35" s="45">
        <v>10</v>
      </c>
      <c r="AQ35" s="80">
        <v>100</v>
      </c>
      <c r="AR35" s="45">
        <v>10</v>
      </c>
      <c r="AS35" s="80">
        <v>100</v>
      </c>
      <c r="AT35" s="45">
        <v>10</v>
      </c>
      <c r="AU35" s="80">
        <v>100</v>
      </c>
      <c r="AV35" s="53">
        <v>10</v>
      </c>
      <c r="AW35" s="42"/>
      <c r="AX35" s="81"/>
      <c r="AY35" s="42"/>
      <c r="AZ35" s="81"/>
      <c r="BA35" s="42"/>
      <c r="BB35" s="81"/>
      <c r="BC35" s="42"/>
      <c r="BD35" s="81"/>
      <c r="BE35" s="42"/>
      <c r="BF35" s="81"/>
      <c r="BG35" s="42"/>
      <c r="BH35" s="81"/>
      <c r="BI35" s="81">
        <v>80</v>
      </c>
      <c r="BJ35" s="81">
        <v>8</v>
      </c>
      <c r="BK35" s="107">
        <f t="shared" si="3"/>
        <v>187</v>
      </c>
    </row>
    <row r="36" spans="1:63" s="10" customFormat="1" ht="15.75">
      <c r="A36" s="54">
        <v>29</v>
      </c>
      <c r="B36" s="55" t="s">
        <v>87</v>
      </c>
      <c r="C36" s="51"/>
      <c r="D36" s="73"/>
      <c r="E36" s="51"/>
      <c r="F36" s="44">
        <v>0</v>
      </c>
      <c r="G36" s="44">
        <v>0</v>
      </c>
      <c r="H36" s="45">
        <v>10</v>
      </c>
      <c r="I36" s="44">
        <v>0</v>
      </c>
      <c r="J36" s="46">
        <v>0</v>
      </c>
      <c r="K36" s="45">
        <v>10</v>
      </c>
      <c r="L36" s="100">
        <v>0</v>
      </c>
      <c r="M36" s="47"/>
      <c r="N36" s="45">
        <v>10</v>
      </c>
      <c r="O36" s="78"/>
      <c r="P36" s="44">
        <v>0</v>
      </c>
      <c r="Q36" s="45">
        <v>10</v>
      </c>
      <c r="R36" s="75">
        <v>0</v>
      </c>
      <c r="S36" s="45">
        <v>10</v>
      </c>
      <c r="T36" s="75"/>
      <c r="U36" s="78">
        <v>0</v>
      </c>
      <c r="V36" s="45">
        <v>10</v>
      </c>
      <c r="W36" s="78">
        <v>0</v>
      </c>
      <c r="X36" s="45">
        <v>10</v>
      </c>
      <c r="Y36" s="44">
        <v>100</v>
      </c>
      <c r="Z36" s="45">
        <v>10</v>
      </c>
      <c r="AA36" s="74" t="s">
        <v>62</v>
      </c>
      <c r="AB36" s="45">
        <v>10</v>
      </c>
      <c r="AC36" s="78" t="s">
        <v>62</v>
      </c>
      <c r="AD36" s="45">
        <v>10</v>
      </c>
      <c r="AE36" s="76">
        <v>100</v>
      </c>
      <c r="AF36" s="45">
        <v>10</v>
      </c>
      <c r="AG36" s="77"/>
      <c r="AH36" s="75"/>
      <c r="AI36" s="117">
        <v>100</v>
      </c>
      <c r="AJ36" s="116">
        <v>10</v>
      </c>
      <c r="AK36" s="37">
        <v>100</v>
      </c>
      <c r="AL36" s="53">
        <v>10</v>
      </c>
      <c r="AM36" s="50">
        <v>100</v>
      </c>
      <c r="AN36" s="53">
        <v>10</v>
      </c>
      <c r="AO36" s="79">
        <v>100</v>
      </c>
      <c r="AP36" s="45">
        <v>10</v>
      </c>
      <c r="AQ36" s="80">
        <v>100</v>
      </c>
      <c r="AR36" s="45">
        <v>10</v>
      </c>
      <c r="AS36" s="80">
        <v>100</v>
      </c>
      <c r="AT36" s="45">
        <v>10</v>
      </c>
      <c r="AU36" s="80">
        <v>100</v>
      </c>
      <c r="AV36" s="53">
        <v>10</v>
      </c>
      <c r="AW36" s="42"/>
      <c r="AX36" s="81"/>
      <c r="AY36" s="42"/>
      <c r="AZ36" s="81"/>
      <c r="BA36" s="42"/>
      <c r="BB36" s="81"/>
      <c r="BC36" s="42"/>
      <c r="BD36" s="81"/>
      <c r="BE36" s="42"/>
      <c r="BF36" s="81"/>
      <c r="BG36" s="42"/>
      <c r="BH36" s="81"/>
      <c r="BI36" s="81">
        <v>95</v>
      </c>
      <c r="BJ36" s="81">
        <v>10</v>
      </c>
      <c r="BK36" s="107">
        <f t="shared" si="3"/>
        <v>190</v>
      </c>
    </row>
    <row r="37" spans="1:63" s="10" customFormat="1" ht="15.75">
      <c r="A37" s="54"/>
      <c r="B37" s="49"/>
      <c r="C37" s="91" t="s">
        <v>42</v>
      </c>
      <c r="D37" s="91" t="s">
        <v>43</v>
      </c>
      <c r="E37" s="91" t="s">
        <v>44</v>
      </c>
      <c r="F37" s="91" t="s">
        <v>42</v>
      </c>
      <c r="G37" s="92"/>
      <c r="H37" s="93"/>
      <c r="I37" s="91" t="s">
        <v>42</v>
      </c>
      <c r="J37" s="94"/>
      <c r="K37" s="93"/>
      <c r="L37" s="91" t="s">
        <v>42</v>
      </c>
      <c r="M37" s="95"/>
      <c r="N37" s="93"/>
      <c r="O37" s="91"/>
      <c r="P37" s="91" t="s">
        <v>42</v>
      </c>
      <c r="Q37" s="93"/>
      <c r="R37" s="91" t="s">
        <v>42</v>
      </c>
      <c r="S37" s="93"/>
      <c r="T37" s="91"/>
      <c r="U37" s="91" t="s">
        <v>45</v>
      </c>
      <c r="V37" s="93"/>
      <c r="W37" s="91" t="s">
        <v>42</v>
      </c>
      <c r="X37" s="93"/>
      <c r="Y37" s="91" t="s">
        <v>46</v>
      </c>
      <c r="Z37" s="93"/>
      <c r="AA37" s="91"/>
      <c r="AB37" s="93"/>
      <c r="AC37" s="91"/>
      <c r="AD37" s="93"/>
      <c r="AE37" s="91" t="s">
        <v>46</v>
      </c>
      <c r="AF37" s="93"/>
      <c r="AG37" s="91" t="s">
        <v>46</v>
      </c>
      <c r="AH37" s="96"/>
      <c r="AI37" s="118" t="s">
        <v>46</v>
      </c>
      <c r="AJ37" s="119"/>
      <c r="AK37" s="91" t="s">
        <v>46</v>
      </c>
      <c r="AL37" s="93"/>
      <c r="AM37" s="91" t="s">
        <v>46</v>
      </c>
      <c r="AN37" s="93"/>
      <c r="AO37" s="91" t="s">
        <v>46</v>
      </c>
      <c r="AP37" s="93"/>
      <c r="AQ37" s="91" t="s">
        <v>46</v>
      </c>
      <c r="AR37" s="93"/>
      <c r="AS37" s="91" t="s">
        <v>46</v>
      </c>
      <c r="AT37" s="93"/>
      <c r="AU37" s="91" t="s">
        <v>46</v>
      </c>
      <c r="AV37" s="93"/>
      <c r="AW37" s="91" t="s">
        <v>46</v>
      </c>
      <c r="AX37" s="97"/>
      <c r="AY37" s="91" t="s">
        <v>46</v>
      </c>
      <c r="AZ37" s="97"/>
      <c r="BA37" s="91" t="s">
        <v>46</v>
      </c>
      <c r="BB37" s="97"/>
      <c r="BC37" s="91" t="s">
        <v>46</v>
      </c>
      <c r="BD37" s="97"/>
      <c r="BE37" s="91" t="s">
        <v>46</v>
      </c>
      <c r="BF37" s="97"/>
      <c r="BG37" s="91"/>
      <c r="BH37" s="97"/>
      <c r="BI37" s="97"/>
      <c r="BJ37" s="97"/>
      <c r="BK37" s="43"/>
    </row>
    <row r="38" spans="1:63" ht="15">
      <c r="A38" s="33"/>
      <c r="B38" s="130"/>
      <c r="C38" s="33"/>
      <c r="D38" s="33"/>
      <c r="E38" s="33"/>
      <c r="F38" s="29"/>
      <c r="G38" s="29"/>
      <c r="H38" s="30"/>
      <c r="I38" s="30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120"/>
      <c r="AJ38" s="120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35"/>
    </row>
    <row r="39" spans="1:63" s="8" customFormat="1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121"/>
      <c r="AJ39" s="12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4"/>
    </row>
    <row r="40" spans="1:63" s="8" customFormat="1" ht="15.75">
      <c r="A40" s="31"/>
      <c r="B40" s="31"/>
      <c r="C40" s="31"/>
      <c r="D40" s="31"/>
      <c r="E40" s="31"/>
      <c r="F40" s="31"/>
      <c r="G40" s="31"/>
      <c r="H40" s="32"/>
      <c r="I40" s="3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121"/>
      <c r="AJ40" s="12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4"/>
    </row>
    <row r="41" spans="1:63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120"/>
      <c r="AJ41" s="120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35"/>
    </row>
    <row r="42" spans="1:63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20"/>
      <c r="AJ42" s="120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35"/>
    </row>
    <row r="43" spans="1:63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120"/>
      <c r="AJ43" s="120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35"/>
    </row>
    <row r="44" spans="1:63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120"/>
      <c r="AJ44" s="120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35"/>
    </row>
    <row r="45" spans="1:63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120"/>
      <c r="AJ45" s="120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35"/>
    </row>
    <row r="46" spans="1:63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120"/>
      <c r="AJ46" s="120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35"/>
    </row>
    <row r="47" spans="1:63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20"/>
      <c r="AJ47" s="120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35"/>
    </row>
    <row r="48" spans="1:63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120"/>
      <c r="AJ48" s="120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35"/>
    </row>
    <row r="49" spans="1:63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120"/>
      <c r="AJ49" s="120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35"/>
    </row>
    <row r="50" spans="1:63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120"/>
      <c r="AJ50" s="120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35"/>
    </row>
    <row r="51" spans="1:63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120"/>
      <c r="AJ51" s="120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35"/>
    </row>
    <row r="52" spans="1:63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120"/>
      <c r="AJ52" s="120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35"/>
    </row>
    <row r="53" spans="1:63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120"/>
      <c r="AJ53" s="120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35"/>
    </row>
    <row r="54" spans="1:63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20"/>
      <c r="AJ54" s="120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35"/>
    </row>
    <row r="55" spans="1:63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20"/>
      <c r="AJ55" s="120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35"/>
    </row>
    <row r="56" spans="1:63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20"/>
      <c r="AJ56" s="120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35"/>
    </row>
    <row r="57" spans="1:63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0"/>
      <c r="AJ57" s="120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35"/>
    </row>
    <row r="58" spans="1:63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0"/>
      <c r="AJ58" s="120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35"/>
    </row>
    <row r="59" spans="1:63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0"/>
      <c r="AJ59" s="120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35"/>
    </row>
    <row r="60" spans="1:63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0"/>
      <c r="AJ60" s="120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35"/>
    </row>
    <row r="61" spans="1:63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20"/>
      <c r="AJ61" s="120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35"/>
    </row>
    <row r="62" spans="1:63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20"/>
      <c r="AJ62" s="120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35"/>
    </row>
    <row r="63" spans="1:63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20"/>
      <c r="AJ63" s="120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35"/>
    </row>
    <row r="64" spans="1:63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20"/>
      <c r="AJ64" s="120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35"/>
    </row>
    <row r="65" spans="1:63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20"/>
      <c r="AJ65" s="120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35"/>
    </row>
    <row r="66" spans="1:63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20"/>
      <c r="AJ66" s="120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35"/>
    </row>
    <row r="67" spans="1:63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20"/>
      <c r="AJ67" s="120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35"/>
    </row>
    <row r="68" spans="1:63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120"/>
      <c r="AJ68" s="120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35"/>
    </row>
    <row r="69" spans="1:63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20"/>
      <c r="AJ69" s="120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35"/>
    </row>
    <row r="70" spans="1:63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20"/>
      <c r="AJ70" s="120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35"/>
    </row>
    <row r="71" spans="1:63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20"/>
      <c r="AJ71" s="120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35"/>
    </row>
    <row r="72" spans="1:63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20"/>
      <c r="AJ72" s="120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35"/>
    </row>
    <row r="73" spans="1:63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20"/>
      <c r="AJ73" s="120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35"/>
    </row>
    <row r="74" spans="1:63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20"/>
      <c r="AJ74" s="120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35"/>
    </row>
    <row r="75" spans="1:63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20"/>
      <c r="AJ75" s="120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35"/>
    </row>
    <row r="76" spans="1:63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20"/>
      <c r="AJ76" s="120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35"/>
    </row>
    <row r="77" spans="1:63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20"/>
      <c r="AJ77" s="120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35"/>
    </row>
    <row r="78" spans="1:63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20"/>
      <c r="AJ78" s="120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35"/>
    </row>
    <row r="79" spans="1:63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20"/>
      <c r="AJ79" s="120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35"/>
    </row>
    <row r="80" spans="1:63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20"/>
      <c r="AJ80" s="120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35"/>
    </row>
    <row r="81" spans="1:63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20"/>
      <c r="AJ81" s="120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35"/>
    </row>
    <row r="82" spans="1:63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20"/>
      <c r="AJ82" s="120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35"/>
    </row>
    <row r="83" spans="1:63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20"/>
      <c r="AJ83" s="120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35"/>
    </row>
    <row r="84" spans="1:63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20"/>
      <c r="AJ84" s="120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35"/>
    </row>
    <row r="85" spans="1:63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20"/>
      <c r="AJ85" s="120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35"/>
    </row>
    <row r="86" spans="1:63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20"/>
      <c r="AJ86" s="120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35"/>
    </row>
    <row r="87" spans="1:63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20"/>
      <c r="AJ87" s="120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35"/>
    </row>
    <row r="88" spans="1:63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20"/>
      <c r="AJ88" s="120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35"/>
    </row>
    <row r="89" spans="1:63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120"/>
      <c r="AJ89" s="120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35"/>
    </row>
    <row r="90" spans="1:63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20"/>
      <c r="AJ90" s="120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35"/>
    </row>
    <row r="91" spans="1:63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20"/>
      <c r="AJ91" s="120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35"/>
    </row>
    <row r="92" spans="1:63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120"/>
      <c r="AJ92" s="120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35"/>
    </row>
    <row r="93" spans="1:63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20"/>
      <c r="AJ93" s="120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35"/>
    </row>
    <row r="94" spans="1:63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20"/>
      <c r="AJ94" s="120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35"/>
    </row>
    <row r="95" spans="1:63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120"/>
      <c r="AJ95" s="120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35"/>
    </row>
    <row r="96" spans="1:63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20"/>
      <c r="AJ96" s="120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35"/>
    </row>
    <row r="97" spans="1:63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20"/>
      <c r="AJ97" s="120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35"/>
    </row>
    <row r="98" spans="1:63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120"/>
      <c r="AJ98" s="120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35"/>
    </row>
    <row r="99" spans="1:63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120"/>
      <c r="AJ99" s="120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35"/>
    </row>
    <row r="100" spans="1:63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120"/>
      <c r="AJ100" s="120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35"/>
    </row>
    <row r="101" spans="1:63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120"/>
      <c r="AJ101" s="120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35"/>
    </row>
    <row r="102" spans="1:63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120"/>
      <c r="AJ102" s="120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35"/>
    </row>
    <row r="103" spans="1:63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120"/>
      <c r="AJ103" s="120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35"/>
    </row>
    <row r="104" spans="1:63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120"/>
      <c r="AJ104" s="120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35"/>
    </row>
    <row r="105" spans="1:63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120"/>
      <c r="AJ105" s="120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35"/>
    </row>
    <row r="106" spans="1:63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120"/>
      <c r="AJ106" s="120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35"/>
    </row>
    <row r="107" spans="1:63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120"/>
      <c r="AJ107" s="120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35"/>
    </row>
    <row r="108" spans="1:63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120"/>
      <c r="AJ108" s="120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35"/>
    </row>
    <row r="109" spans="1:63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120"/>
      <c r="AJ109" s="120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35"/>
    </row>
    <row r="110" spans="1:63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120"/>
      <c r="AJ110" s="120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35"/>
    </row>
    <row r="111" spans="1:63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120"/>
      <c r="AJ111" s="120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35"/>
    </row>
    <row r="112" spans="1:63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120"/>
      <c r="AJ112" s="120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35"/>
    </row>
    <row r="113" spans="1:63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120"/>
      <c r="AJ113" s="120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35"/>
    </row>
    <row r="114" spans="1:63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120"/>
      <c r="AJ114" s="120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35"/>
    </row>
    <row r="115" spans="1:63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120"/>
      <c r="AJ115" s="120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35"/>
    </row>
    <row r="116" spans="1:63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120"/>
      <c r="AJ116" s="120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35"/>
    </row>
    <row r="117" spans="1:63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120"/>
      <c r="AJ117" s="120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35"/>
    </row>
    <row r="118" spans="1:63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120"/>
      <c r="AJ118" s="120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35"/>
    </row>
    <row r="119" spans="1:63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120"/>
      <c r="AJ119" s="120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35"/>
    </row>
    <row r="120" spans="1:63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120"/>
      <c r="AJ120" s="120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35"/>
    </row>
    <row r="121" spans="1:63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120"/>
      <c r="AJ121" s="120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35"/>
    </row>
    <row r="122" spans="1:63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120"/>
      <c r="AJ122" s="120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35"/>
    </row>
    <row r="123" spans="1:63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120"/>
      <c r="AJ123" s="120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35"/>
    </row>
    <row r="124" spans="1:63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120"/>
      <c r="AJ124" s="120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35"/>
    </row>
    <row r="125" spans="1:63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120"/>
      <c r="AJ125" s="120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35"/>
    </row>
    <row r="126" spans="1:63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120"/>
      <c r="AJ126" s="120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35"/>
    </row>
    <row r="127" spans="1:63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120"/>
      <c r="AJ127" s="120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35"/>
    </row>
    <row r="128" spans="1:63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120"/>
      <c r="AJ128" s="120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35"/>
    </row>
    <row r="129" spans="1:63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120"/>
      <c r="AJ129" s="120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35"/>
    </row>
    <row r="130" spans="1:63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120"/>
      <c r="AJ130" s="120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35"/>
    </row>
    <row r="131" spans="1:63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120"/>
      <c r="AJ131" s="120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35"/>
    </row>
    <row r="132" spans="1:63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120"/>
      <c r="AJ132" s="120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35"/>
    </row>
    <row r="133" spans="1:63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120"/>
      <c r="AJ133" s="120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35"/>
    </row>
    <row r="134" spans="1:63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120"/>
      <c r="AJ134" s="120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35"/>
    </row>
    <row r="135" spans="1:63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120"/>
      <c r="AJ135" s="120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35"/>
    </row>
    <row r="136" spans="1:63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120"/>
      <c r="AJ136" s="120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35"/>
    </row>
    <row r="137" spans="1:63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120"/>
      <c r="AJ137" s="120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35"/>
    </row>
    <row r="138" spans="1:63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120"/>
      <c r="AJ138" s="120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35"/>
    </row>
    <row r="139" spans="1:63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120"/>
      <c r="AJ139" s="120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35"/>
    </row>
    <row r="140" spans="1:63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120"/>
      <c r="AJ140" s="120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35"/>
    </row>
    <row r="141" spans="1:63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120"/>
      <c r="AJ141" s="120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35"/>
    </row>
    <row r="142" spans="1:63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120"/>
      <c r="AJ142" s="120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35"/>
    </row>
    <row r="143" spans="1:63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120"/>
      <c r="AJ143" s="120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35"/>
    </row>
    <row r="144" spans="1:63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120"/>
      <c r="AJ144" s="120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35"/>
    </row>
    <row r="145" spans="1:63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120"/>
      <c r="AJ145" s="120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35"/>
    </row>
    <row r="146" spans="1:63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120"/>
      <c r="AJ146" s="120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35"/>
    </row>
    <row r="147" spans="1:63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120"/>
      <c r="AJ147" s="120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35"/>
    </row>
    <row r="148" spans="1:63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120"/>
      <c r="AJ148" s="120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35"/>
    </row>
    <row r="149" spans="1:63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120"/>
      <c r="AJ149" s="120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35"/>
    </row>
    <row r="150" spans="1:63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120"/>
      <c r="AJ150" s="120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35"/>
    </row>
    <row r="151" spans="1:63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120"/>
      <c r="AJ151" s="120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35"/>
    </row>
    <row r="152" spans="1:63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120"/>
      <c r="AJ152" s="120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35"/>
    </row>
    <row r="153" spans="1:63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120"/>
      <c r="AJ153" s="120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35"/>
    </row>
    <row r="154" spans="1:63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120"/>
      <c r="AJ154" s="120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35"/>
    </row>
    <row r="155" spans="1:63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120"/>
      <c r="AJ155" s="120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35"/>
    </row>
    <row r="156" spans="1:63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120"/>
      <c r="AJ156" s="120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35"/>
    </row>
    <row r="157" spans="1:63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120"/>
      <c r="AJ157" s="120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35"/>
    </row>
    <row r="158" spans="1:63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120"/>
      <c r="AJ158" s="120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35"/>
    </row>
    <row r="159" spans="1:63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120"/>
      <c r="AJ159" s="120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35"/>
    </row>
    <row r="160" spans="1:63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120"/>
      <c r="AJ160" s="120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35"/>
    </row>
    <row r="161" spans="1:63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120"/>
      <c r="AJ161" s="120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35"/>
    </row>
    <row r="162" spans="1:63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120"/>
      <c r="AJ162" s="120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35"/>
    </row>
    <row r="163" spans="1:63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120"/>
      <c r="AJ163" s="120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35"/>
    </row>
    <row r="164" spans="1:63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120"/>
      <c r="AJ164" s="120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35"/>
    </row>
    <row r="165" spans="1:63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120"/>
      <c r="AJ165" s="120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35"/>
    </row>
    <row r="166" spans="1:63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120"/>
      <c r="AJ166" s="120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35"/>
    </row>
    <row r="167" spans="1:63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120"/>
      <c r="AJ167" s="120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35"/>
    </row>
    <row r="168" spans="1:63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120"/>
      <c r="AJ168" s="120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35"/>
    </row>
    <row r="169" spans="1:63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120"/>
      <c r="AJ169" s="120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35"/>
    </row>
    <row r="170" spans="1:63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120"/>
      <c r="AJ170" s="120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35"/>
    </row>
    <row r="171" spans="1:63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120"/>
      <c r="AJ171" s="120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35"/>
    </row>
    <row r="172" spans="1:63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120"/>
      <c r="AJ172" s="120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35"/>
    </row>
    <row r="173" spans="1:63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120"/>
      <c r="AJ173" s="120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35"/>
    </row>
    <row r="174" spans="1:63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120"/>
      <c r="AJ174" s="120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35"/>
    </row>
    <row r="175" spans="1:63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120"/>
      <c r="AJ175" s="120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35"/>
    </row>
    <row r="176" spans="1:63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120"/>
      <c r="AJ176" s="120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35"/>
    </row>
    <row r="177" spans="1:63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120"/>
      <c r="AJ177" s="120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35"/>
    </row>
    <row r="178" spans="1:63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120"/>
      <c r="AJ178" s="120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35"/>
    </row>
    <row r="179" spans="1:63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120"/>
      <c r="AJ179" s="120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35"/>
    </row>
    <row r="180" spans="1:63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120"/>
      <c r="AJ180" s="120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35"/>
    </row>
    <row r="181" spans="1:63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120"/>
      <c r="AJ181" s="120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35"/>
    </row>
    <row r="182" spans="1:63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120"/>
      <c r="AJ182" s="120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35"/>
    </row>
    <row r="183" spans="1:63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120"/>
      <c r="AJ183" s="120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35"/>
    </row>
    <row r="184" spans="1:63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120"/>
      <c r="AJ184" s="120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35"/>
    </row>
    <row r="185" spans="1:63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120"/>
      <c r="AJ185" s="120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35"/>
    </row>
    <row r="186" spans="1:63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120"/>
      <c r="AJ186" s="120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35"/>
    </row>
    <row r="187" spans="1:63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120"/>
      <c r="AJ187" s="120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35"/>
    </row>
    <row r="188" spans="1:63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120"/>
      <c r="AJ188" s="120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35"/>
    </row>
    <row r="189" spans="1:63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120"/>
      <c r="AJ189" s="120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35"/>
    </row>
    <row r="190" spans="1:63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120"/>
      <c r="AJ190" s="120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35"/>
    </row>
    <row r="191" spans="1:63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120"/>
      <c r="AJ191" s="120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35"/>
    </row>
    <row r="192" spans="1:63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120"/>
      <c r="AJ192" s="120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35"/>
    </row>
    <row r="193" spans="1:63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120"/>
      <c r="AJ193" s="120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35"/>
    </row>
    <row r="194" spans="1:63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120"/>
      <c r="AJ194" s="120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35"/>
    </row>
    <row r="195" spans="1:63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120"/>
      <c r="AJ195" s="120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35"/>
    </row>
    <row r="196" spans="1:63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120"/>
      <c r="AJ196" s="120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35"/>
    </row>
    <row r="197" spans="1:63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120"/>
      <c r="AJ197" s="120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35"/>
    </row>
    <row r="198" spans="1:63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120"/>
      <c r="AJ198" s="120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35"/>
    </row>
    <row r="199" spans="1:63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120"/>
      <c r="AJ199" s="120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35"/>
    </row>
    <row r="200" spans="1:63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120"/>
      <c r="AJ200" s="120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35"/>
    </row>
    <row r="201" spans="1:63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120"/>
      <c r="AJ201" s="120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35"/>
    </row>
    <row r="202" spans="1:63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120"/>
      <c r="AJ202" s="120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35"/>
    </row>
    <row r="203" spans="1:63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120"/>
      <c r="AJ203" s="120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35"/>
    </row>
    <row r="204" spans="1:63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120"/>
      <c r="AJ204" s="120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35"/>
    </row>
    <row r="205" spans="1:63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120"/>
      <c r="AJ205" s="120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35"/>
    </row>
    <row r="206" spans="1:63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120"/>
      <c r="AJ206" s="120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35"/>
    </row>
    <row r="207" spans="1:63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120"/>
      <c r="AJ207" s="120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35"/>
    </row>
    <row r="208" spans="1:63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120"/>
      <c r="AJ208" s="120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35"/>
    </row>
    <row r="209" spans="1:63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120"/>
      <c r="AJ209" s="120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35"/>
    </row>
    <row r="210" spans="1:63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120"/>
      <c r="AJ210" s="120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35"/>
    </row>
    <row r="211" spans="1:63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120"/>
      <c r="AJ211" s="120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35"/>
    </row>
    <row r="212" spans="1:63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120"/>
      <c r="AJ212" s="120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35"/>
    </row>
    <row r="213" spans="1:63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120"/>
      <c r="AJ213" s="120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35"/>
    </row>
    <row r="214" spans="1:63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120"/>
      <c r="AJ214" s="120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35"/>
    </row>
    <row r="215" spans="1:63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120"/>
      <c r="AJ215" s="120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35"/>
    </row>
    <row r="216" spans="1:63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120"/>
      <c r="AJ216" s="120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35"/>
    </row>
    <row r="217" spans="1:63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120"/>
      <c r="AJ217" s="120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35"/>
    </row>
    <row r="218" spans="1:63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120"/>
      <c r="AJ218" s="120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35"/>
    </row>
    <row r="219" spans="1:63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120"/>
      <c r="AJ219" s="120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35"/>
    </row>
    <row r="220" spans="1:63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120"/>
      <c r="AJ220" s="120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35"/>
    </row>
    <row r="221" spans="1:63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120"/>
      <c r="AJ221" s="120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35"/>
    </row>
    <row r="222" spans="1:63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120"/>
      <c r="AJ222" s="120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35"/>
    </row>
    <row r="223" spans="1:63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120"/>
      <c r="AJ223" s="120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35"/>
    </row>
    <row r="224" spans="1:63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120"/>
      <c r="AJ224" s="120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35"/>
    </row>
    <row r="225" spans="1:63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120"/>
      <c r="AJ225" s="120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35"/>
    </row>
    <row r="226" spans="1:63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120"/>
      <c r="AJ226" s="120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35"/>
    </row>
    <row r="227" spans="1:63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120"/>
      <c r="AJ227" s="120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35"/>
    </row>
    <row r="228" spans="1:63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120"/>
      <c r="AJ228" s="120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35"/>
    </row>
    <row r="229" spans="1:63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120"/>
      <c r="AJ229" s="120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35"/>
    </row>
    <row r="230" spans="1:63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120"/>
      <c r="AJ230" s="120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35"/>
    </row>
    <row r="231" spans="1:63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120"/>
      <c r="AJ231" s="120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35"/>
    </row>
    <row r="232" spans="1:63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120"/>
      <c r="AJ232" s="120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35"/>
    </row>
    <row r="233" spans="1:63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120"/>
      <c r="AJ233" s="120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35"/>
    </row>
    <row r="234" spans="1:63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120"/>
      <c r="AJ234" s="120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35"/>
    </row>
    <row r="235" spans="1:63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120"/>
      <c r="AJ235" s="120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35"/>
    </row>
    <row r="236" spans="1:63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120"/>
      <c r="AJ236" s="120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35"/>
    </row>
    <row r="237" spans="1:63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120"/>
      <c r="AJ237" s="120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35"/>
    </row>
    <row r="238" spans="1:63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120"/>
      <c r="AJ238" s="120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35"/>
    </row>
    <row r="239" spans="1:63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120"/>
      <c r="AJ239" s="120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35"/>
    </row>
    <row r="240" spans="1:63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120"/>
      <c r="AJ240" s="120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35"/>
    </row>
    <row r="241" spans="1:63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120"/>
      <c r="AJ241" s="120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35"/>
    </row>
    <row r="242" spans="1:63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120"/>
      <c r="AJ242" s="120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35"/>
    </row>
    <row r="243" spans="1:63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120"/>
      <c r="AJ243" s="120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35"/>
    </row>
    <row r="244" spans="1:63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120"/>
      <c r="AJ244" s="120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35"/>
    </row>
    <row r="245" spans="1:63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120"/>
      <c r="AJ245" s="120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35"/>
    </row>
    <row r="246" spans="1:63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120"/>
      <c r="AJ246" s="120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35"/>
    </row>
    <row r="247" spans="1:63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120"/>
      <c r="AJ247" s="120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35"/>
    </row>
    <row r="248" spans="1:63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120"/>
      <c r="AJ248" s="120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35"/>
    </row>
    <row r="249" spans="1:63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120"/>
      <c r="AJ249" s="120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35"/>
    </row>
    <row r="250" spans="1:63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120"/>
      <c r="AJ250" s="120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35"/>
    </row>
    <row r="251" spans="1:63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120"/>
      <c r="AJ251" s="120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35"/>
    </row>
    <row r="252" spans="1:63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120"/>
      <c r="AJ252" s="120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35"/>
    </row>
    <row r="253" spans="1:63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120"/>
      <c r="AJ253" s="120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35"/>
    </row>
    <row r="254" spans="1:63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120"/>
      <c r="AJ254" s="120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35"/>
    </row>
    <row r="255" spans="1:63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120"/>
      <c r="AJ255" s="120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35"/>
    </row>
    <row r="256" spans="1:63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120"/>
      <c r="AJ256" s="120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35"/>
    </row>
    <row r="257" spans="1:63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120"/>
      <c r="AJ257" s="120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35"/>
    </row>
    <row r="258" spans="1:63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120"/>
      <c r="AJ258" s="120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35"/>
    </row>
    <row r="259" spans="1:63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120"/>
      <c r="AJ259" s="120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35"/>
    </row>
    <row r="260" spans="1:63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120"/>
      <c r="AJ260" s="120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35"/>
    </row>
    <row r="261" spans="1:63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120"/>
      <c r="AJ261" s="120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35"/>
    </row>
    <row r="262" spans="1:63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120"/>
      <c r="AJ262" s="120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35"/>
    </row>
    <row r="263" spans="1:63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120"/>
      <c r="AJ263" s="120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35"/>
    </row>
    <row r="264" spans="1:63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120"/>
      <c r="AJ264" s="120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35"/>
    </row>
    <row r="265" spans="1:63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120"/>
      <c r="AJ265" s="120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35"/>
    </row>
    <row r="266" spans="1:63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120"/>
      <c r="AJ266" s="120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35"/>
    </row>
    <row r="267" spans="1:63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120"/>
      <c r="AJ267" s="120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35"/>
    </row>
    <row r="268" spans="1:63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120"/>
      <c r="AJ268" s="120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35"/>
    </row>
    <row r="269" spans="1:63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120"/>
      <c r="AJ269" s="120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35"/>
    </row>
    <row r="270" spans="1:63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120"/>
      <c r="AJ270" s="120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35"/>
    </row>
    <row r="271" spans="1:63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120"/>
      <c r="AJ271" s="120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35"/>
    </row>
    <row r="272" spans="1:63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120"/>
      <c r="AJ272" s="120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35"/>
    </row>
    <row r="273" spans="1:63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120"/>
      <c r="AJ273" s="120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35"/>
    </row>
    <row r="274" spans="1:63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120"/>
      <c r="AJ274" s="120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35"/>
    </row>
    <row r="275" spans="1:63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120"/>
      <c r="AJ275" s="120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35"/>
    </row>
    <row r="276" spans="1:63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120"/>
      <c r="AJ276" s="120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35"/>
    </row>
    <row r="277" spans="1:63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120"/>
      <c r="AJ277" s="120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35"/>
    </row>
    <row r="278" spans="1:63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120"/>
      <c r="AJ278" s="120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35"/>
    </row>
    <row r="279" spans="1:63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120"/>
      <c r="AJ279" s="120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35"/>
    </row>
    <row r="280" spans="1:63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120"/>
      <c r="AJ280" s="120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35"/>
    </row>
    <row r="281" spans="1:63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120"/>
      <c r="AJ281" s="120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35"/>
    </row>
    <row r="282" spans="1:63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120"/>
      <c r="AJ282" s="120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35"/>
    </row>
    <row r="283" spans="1:63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120"/>
      <c r="AJ283" s="120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35"/>
    </row>
    <row r="284" spans="1:63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120"/>
      <c r="AJ284" s="120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35"/>
    </row>
    <row r="285" spans="1:63" ht="15">
      <c r="A285" s="29"/>
      <c r="B285" s="29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120"/>
      <c r="AJ285" s="120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35"/>
    </row>
    <row r="286" spans="1:63" ht="15">
      <c r="A286" s="29"/>
      <c r="B286" s="29"/>
      <c r="C286" s="29"/>
      <c r="D286" s="29"/>
      <c r="E286" s="29"/>
      <c r="F286" s="29"/>
      <c r="G286" s="29"/>
      <c r="H286" s="30"/>
      <c r="I286" s="30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120"/>
      <c r="AJ286" s="120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35"/>
    </row>
  </sheetData>
  <sheetProtection/>
  <autoFilter ref="A4:BK37">
    <sortState ref="A5:BK286">
      <sortCondition descending="1" sortBy="value" ref="BK5:BK286"/>
    </sortState>
  </autoFilter>
  <mergeCells count="36"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  <mergeCell ref="W2:X2"/>
    <mergeCell ref="AK2:AN2"/>
    <mergeCell ref="U2:V2"/>
    <mergeCell ref="BK1:BK3"/>
    <mergeCell ref="AW1:BH1"/>
    <mergeCell ref="BG2:BH2"/>
    <mergeCell ref="BE2:BF2"/>
    <mergeCell ref="AY2:BD2"/>
    <mergeCell ref="AW2:AX2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BL27:BL28"/>
    <mergeCell ref="BL6:BL8"/>
    <mergeCell ref="BL9:BL11"/>
    <mergeCell ref="BL12:BL15"/>
    <mergeCell ref="BL17:BL20"/>
    <mergeCell ref="BL21:BL22"/>
    <mergeCell ref="BL24:BL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3">
      <selection activeCell="A1" sqref="A1:C35"/>
    </sheetView>
  </sheetViews>
  <sheetFormatPr defaultColWidth="9.140625" defaultRowHeight="15"/>
  <cols>
    <col min="1" max="1" width="7.140625" style="98" customWidth="1"/>
    <col min="2" max="2" width="42.7109375" style="0" customWidth="1"/>
    <col min="3" max="3" width="12.00390625" style="0" customWidth="1"/>
    <col min="5" max="5" width="13.7109375" style="0" customWidth="1"/>
    <col min="6" max="6" width="12.7109375" style="0" customWidth="1"/>
  </cols>
  <sheetData>
    <row r="1" spans="1:3" ht="18.75">
      <c r="A1" s="165" t="s">
        <v>89</v>
      </c>
      <c r="B1" s="166"/>
      <c r="C1" s="167"/>
    </row>
    <row r="2" spans="1:3" ht="15">
      <c r="A2" s="103"/>
      <c r="B2" s="102"/>
      <c r="C2" s="102"/>
    </row>
    <row r="3" spans="1:3" ht="15.75">
      <c r="A3" s="104" t="s">
        <v>65</v>
      </c>
      <c r="B3" s="104" t="s">
        <v>61</v>
      </c>
      <c r="C3" s="104" t="s">
        <v>66</v>
      </c>
    </row>
    <row r="4" spans="1:3" ht="15.75">
      <c r="A4" s="162">
        <v>1</v>
      </c>
      <c r="B4" s="99" t="s">
        <v>75</v>
      </c>
      <c r="C4" s="43">
        <v>190</v>
      </c>
    </row>
    <row r="5" spans="1:3" ht="15.75">
      <c r="A5" s="164"/>
      <c r="B5" s="55" t="s">
        <v>79</v>
      </c>
      <c r="C5" s="43">
        <v>190</v>
      </c>
    </row>
    <row r="6" spans="1:3" ht="15.75">
      <c r="A6" s="163"/>
      <c r="B6" s="55" t="s">
        <v>87</v>
      </c>
      <c r="C6" s="43">
        <v>190</v>
      </c>
    </row>
    <row r="7" spans="1:3" ht="15.75">
      <c r="A7" s="162">
        <v>2</v>
      </c>
      <c r="B7" s="55" t="s">
        <v>56</v>
      </c>
      <c r="C7" s="43">
        <v>189</v>
      </c>
    </row>
    <row r="8" spans="1:3" ht="15.75">
      <c r="A8" s="164"/>
      <c r="B8" s="55" t="s">
        <v>82</v>
      </c>
      <c r="C8" s="43">
        <v>189</v>
      </c>
    </row>
    <row r="9" spans="1:3" ht="31.5">
      <c r="A9" s="164"/>
      <c r="B9" s="55" t="s">
        <v>84</v>
      </c>
      <c r="C9" s="43">
        <v>189</v>
      </c>
    </row>
    <row r="10" spans="1:3" ht="15.75">
      <c r="A10" s="164"/>
      <c r="B10" s="55" t="s">
        <v>53</v>
      </c>
      <c r="C10" s="43">
        <v>189</v>
      </c>
    </row>
    <row r="11" spans="1:3" ht="15.75">
      <c r="A11" s="163"/>
      <c r="B11" s="55" t="s">
        <v>60</v>
      </c>
      <c r="C11" s="43">
        <v>189</v>
      </c>
    </row>
    <row r="12" spans="1:3" ht="15.75">
      <c r="A12" s="164">
        <v>3</v>
      </c>
      <c r="B12" s="55" t="s">
        <v>47</v>
      </c>
      <c r="C12" s="43">
        <v>188</v>
      </c>
    </row>
    <row r="13" spans="1:3" ht="15.75">
      <c r="A13" s="164"/>
      <c r="B13" s="55" t="s">
        <v>54</v>
      </c>
      <c r="C13" s="43">
        <v>188</v>
      </c>
    </row>
    <row r="14" spans="1:3" ht="15.75">
      <c r="A14" s="163"/>
      <c r="B14" s="55" t="s">
        <v>59</v>
      </c>
      <c r="C14" s="43">
        <v>188</v>
      </c>
    </row>
    <row r="15" spans="1:3" ht="15.75">
      <c r="A15" s="162">
        <v>4</v>
      </c>
      <c r="B15" s="55" t="s">
        <v>81</v>
      </c>
      <c r="C15" s="43">
        <v>187</v>
      </c>
    </row>
    <row r="16" spans="1:3" ht="15.75">
      <c r="A16" s="164"/>
      <c r="B16" s="55" t="s">
        <v>88</v>
      </c>
      <c r="C16" s="43">
        <v>187</v>
      </c>
    </row>
    <row r="17" spans="1:3" ht="15.75">
      <c r="A17" s="164"/>
      <c r="B17" s="55" t="s">
        <v>77</v>
      </c>
      <c r="C17" s="43">
        <v>187</v>
      </c>
    </row>
    <row r="18" spans="1:3" ht="15.75">
      <c r="A18" s="164"/>
      <c r="B18" s="55" t="s">
        <v>85</v>
      </c>
      <c r="C18" s="43">
        <v>187</v>
      </c>
    </row>
    <row r="19" spans="1:3" ht="15.75">
      <c r="A19" s="164"/>
      <c r="B19" s="55" t="s">
        <v>57</v>
      </c>
      <c r="C19" s="43">
        <v>187</v>
      </c>
    </row>
    <row r="20" spans="1:3" ht="15.75">
      <c r="A20" s="164"/>
      <c r="B20" s="99" t="s">
        <v>76</v>
      </c>
      <c r="C20" s="43">
        <v>187</v>
      </c>
    </row>
    <row r="21" spans="1:3" ht="15.75">
      <c r="A21" s="163"/>
      <c r="B21" s="55" t="s">
        <v>72</v>
      </c>
      <c r="C21" s="43">
        <v>187</v>
      </c>
    </row>
    <row r="22" spans="1:3" ht="15.75">
      <c r="A22" s="164">
        <v>5</v>
      </c>
      <c r="B22" s="55" t="s">
        <v>52</v>
      </c>
      <c r="C22" s="43">
        <v>186</v>
      </c>
    </row>
    <row r="23" spans="1:3" ht="15.75">
      <c r="A23" s="164"/>
      <c r="B23" s="55" t="s">
        <v>48</v>
      </c>
      <c r="C23" s="43">
        <v>186</v>
      </c>
    </row>
    <row r="24" spans="1:3" ht="15.75">
      <c r="A24" s="163"/>
      <c r="B24" s="55" t="s">
        <v>67</v>
      </c>
      <c r="C24" s="43">
        <v>186</v>
      </c>
    </row>
    <row r="25" spans="1:3" ht="15.75">
      <c r="A25" s="128">
        <v>6</v>
      </c>
      <c r="B25" s="55" t="s">
        <v>49</v>
      </c>
      <c r="C25" s="43">
        <v>185</v>
      </c>
    </row>
    <row r="26" spans="1:3" ht="15.75">
      <c r="A26" s="162">
        <v>7</v>
      </c>
      <c r="B26" s="55" t="s">
        <v>70</v>
      </c>
      <c r="C26" s="43">
        <v>183</v>
      </c>
    </row>
    <row r="27" spans="1:3" ht="15.75">
      <c r="A27" s="164"/>
      <c r="B27" s="55" t="s">
        <v>50</v>
      </c>
      <c r="C27" s="43">
        <v>183</v>
      </c>
    </row>
    <row r="28" spans="1:3" ht="15.75">
      <c r="A28" s="163"/>
      <c r="B28" s="55" t="s">
        <v>55</v>
      </c>
      <c r="C28" s="43">
        <v>183</v>
      </c>
    </row>
    <row r="29" spans="1:3" ht="16.5" customHeight="1">
      <c r="A29" s="162">
        <v>8</v>
      </c>
      <c r="B29" s="55" t="s">
        <v>68</v>
      </c>
      <c r="C29" s="43">
        <v>179</v>
      </c>
    </row>
    <row r="30" spans="1:3" ht="15.75" customHeight="1">
      <c r="A30" s="164"/>
      <c r="B30" s="55" t="s">
        <v>83</v>
      </c>
      <c r="C30" s="43">
        <v>179</v>
      </c>
    </row>
    <row r="31" spans="1:3" ht="15.75">
      <c r="A31" s="163"/>
      <c r="B31" s="55" t="s">
        <v>51</v>
      </c>
      <c r="C31" s="43">
        <v>179</v>
      </c>
    </row>
    <row r="32" spans="1:3" ht="15.75">
      <c r="A32" s="134">
        <v>9</v>
      </c>
      <c r="B32" s="55" t="s">
        <v>58</v>
      </c>
      <c r="C32" s="43">
        <v>178</v>
      </c>
    </row>
    <row r="33" spans="1:3" ht="15.75">
      <c r="A33" s="129">
        <v>10</v>
      </c>
      <c r="B33" s="55" t="s">
        <v>69</v>
      </c>
      <c r="C33" s="43">
        <v>174</v>
      </c>
    </row>
    <row r="34" spans="1:3" ht="15.75">
      <c r="A34" s="129">
        <v>11</v>
      </c>
      <c r="B34" s="55" t="s">
        <v>71</v>
      </c>
      <c r="C34" s="43">
        <v>172</v>
      </c>
    </row>
    <row r="35" spans="1:3" ht="15.75">
      <c r="A35" s="129">
        <v>12</v>
      </c>
      <c r="B35" s="55" t="s">
        <v>63</v>
      </c>
      <c r="C35" s="43">
        <v>157</v>
      </c>
    </row>
    <row r="40" ht="15">
      <c r="B40" s="127"/>
    </row>
    <row r="41" ht="15">
      <c r="B41" s="127"/>
    </row>
  </sheetData>
  <sheetProtection/>
  <mergeCells count="8">
    <mergeCell ref="A4:A6"/>
    <mergeCell ref="A7:A11"/>
    <mergeCell ref="A12:A14"/>
    <mergeCell ref="A15:A21"/>
    <mergeCell ref="A1:C1"/>
    <mergeCell ref="A22:A24"/>
    <mergeCell ref="A26:A28"/>
    <mergeCell ref="A29:A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 </cp:lastModifiedBy>
  <cp:lastPrinted>2016-06-07T10:51:47Z</cp:lastPrinted>
  <dcterms:created xsi:type="dcterms:W3CDTF">2013-04-29T13:54:55Z</dcterms:created>
  <dcterms:modified xsi:type="dcterms:W3CDTF">2016-06-07T11:34:50Z</dcterms:modified>
  <cp:category/>
  <cp:version/>
  <cp:contentType/>
  <cp:contentStatus/>
</cp:coreProperties>
</file>